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/>
  <mc:AlternateContent xmlns:mc="http://schemas.openxmlformats.org/markup-compatibility/2006">
    <mc:Choice Requires="x15">
      <x15ac:absPath xmlns:x15ac="http://schemas.microsoft.com/office/spreadsheetml/2010/11/ac" url="/Users/ginabassett/Desktop/ROTHER LEAGUE/"/>
    </mc:Choice>
  </mc:AlternateContent>
  <xr:revisionPtr revIDLastSave="0" documentId="8_{D1876F1C-256D-C445-96F9-A1D38162BD68}" xr6:coauthVersionLast="47" xr6:coauthVersionMax="47" xr10:uidLastSave="{00000000-0000-0000-0000-000000000000}"/>
  <bookViews>
    <workbookView xWindow="3700" yWindow="1480" windowWidth="18960" windowHeight="10060" tabRatio="599" xr2:uid="{00000000-000D-0000-FFFF-FFFF00000000}"/>
  </bookViews>
  <sheets>
    <sheet name="Results" sheetId="1" r:id="rId1"/>
    <sheet name="Instructions" sheetId="2" r:id="rId2"/>
  </sheets>
  <definedNames>
    <definedName name="_xlnm.Print_Area" localSheetId="0">Results!$A$1:$U$110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2" i="1" l="1"/>
  <c r="V11" i="1" s="1"/>
  <c r="W12" i="1"/>
  <c r="W11" i="1" s="1"/>
  <c r="X12" i="1"/>
  <c r="X11" i="1" s="1"/>
  <c r="Y12" i="1"/>
  <c r="Y11" i="1" s="1"/>
  <c r="Z12" i="1"/>
  <c r="Z11" i="1" s="1"/>
  <c r="AA12" i="1"/>
  <c r="AA11" i="1" s="1"/>
  <c r="AB11" i="1"/>
  <c r="AC11" i="1"/>
  <c r="AB12" i="1"/>
  <c r="AC12" i="1"/>
  <c r="V14" i="1"/>
  <c r="V13" i="1" s="1"/>
  <c r="W14" i="1"/>
  <c r="W13" i="1" s="1"/>
  <c r="X14" i="1"/>
  <c r="X13" i="1" s="1"/>
  <c r="Y14" i="1"/>
  <c r="Y13" i="1" s="1"/>
  <c r="Z14" i="1"/>
  <c r="Z13" i="1" s="1"/>
  <c r="AA14" i="1"/>
  <c r="AA13" i="1" s="1"/>
  <c r="AB13" i="1"/>
  <c r="AC13" i="1"/>
  <c r="AB14" i="1"/>
  <c r="AC14" i="1"/>
  <c r="V16" i="1"/>
  <c r="V15" i="1" s="1"/>
  <c r="W16" i="1"/>
  <c r="W15" i="1" s="1"/>
  <c r="X16" i="1"/>
  <c r="X15" i="1" s="1"/>
  <c r="Y16" i="1"/>
  <c r="Y15" i="1" s="1"/>
  <c r="Z16" i="1"/>
  <c r="Z15" i="1" s="1"/>
  <c r="AA16" i="1"/>
  <c r="AA15" i="1" s="1"/>
  <c r="AB15" i="1"/>
  <c r="AC15" i="1"/>
  <c r="AB16" i="1"/>
  <c r="AC16" i="1"/>
  <c r="V18" i="1"/>
  <c r="V17" i="1" s="1"/>
  <c r="W18" i="1"/>
  <c r="W17" i="1" s="1"/>
  <c r="X18" i="1"/>
  <c r="X17" i="1" s="1"/>
  <c r="Y18" i="1"/>
  <c r="Y17" i="1" s="1"/>
  <c r="Z18" i="1"/>
  <c r="Z17" i="1" s="1"/>
  <c r="AA18" i="1"/>
  <c r="AA17" i="1" s="1"/>
  <c r="AB17" i="1"/>
  <c r="AC17" i="1"/>
  <c r="AB18" i="1"/>
  <c r="AC18" i="1"/>
  <c r="V20" i="1"/>
  <c r="V19" i="1" s="1"/>
  <c r="W20" i="1"/>
  <c r="W19" i="1" s="1"/>
  <c r="X20" i="1"/>
  <c r="X19" i="1"/>
  <c r="Y20" i="1"/>
  <c r="Y19" i="1" s="1"/>
  <c r="Z20" i="1"/>
  <c r="Z19" i="1" s="1"/>
  <c r="AA20" i="1"/>
  <c r="AA19" i="1" s="1"/>
  <c r="AB19" i="1"/>
  <c r="AC19" i="1"/>
  <c r="AB20" i="1"/>
  <c r="AC20" i="1"/>
  <c r="V22" i="1"/>
  <c r="V21" i="1" s="1"/>
  <c r="W22" i="1"/>
  <c r="W21" i="1" s="1"/>
  <c r="X22" i="1"/>
  <c r="X21" i="1" s="1"/>
  <c r="Y22" i="1"/>
  <c r="Y21" i="1" s="1"/>
  <c r="Z22" i="1"/>
  <c r="Z21" i="1" s="1"/>
  <c r="AA22" i="1"/>
  <c r="AA21" i="1" s="1"/>
  <c r="AB21" i="1"/>
  <c r="AC21" i="1"/>
  <c r="AB22" i="1"/>
  <c r="AC22" i="1"/>
  <c r="V24" i="1"/>
  <c r="V23" i="1" s="1"/>
  <c r="W24" i="1"/>
  <c r="W23" i="1" s="1"/>
  <c r="X24" i="1"/>
  <c r="X23" i="1" s="1"/>
  <c r="Y24" i="1"/>
  <c r="Y23" i="1" s="1"/>
  <c r="Z24" i="1"/>
  <c r="Z23" i="1" s="1"/>
  <c r="AA24" i="1"/>
  <c r="AA23" i="1" s="1"/>
  <c r="AB23" i="1"/>
  <c r="AC23" i="1"/>
  <c r="AB24" i="1"/>
  <c r="AC24" i="1"/>
  <c r="V26" i="1"/>
  <c r="V25" i="1" s="1"/>
  <c r="W26" i="1"/>
  <c r="W25" i="1" s="1"/>
  <c r="X26" i="1"/>
  <c r="X25" i="1" s="1"/>
  <c r="Y26" i="1"/>
  <c r="Y25" i="1"/>
  <c r="Z26" i="1"/>
  <c r="Z25" i="1" s="1"/>
  <c r="AA26" i="1"/>
  <c r="AA25" i="1" s="1"/>
  <c r="AB25" i="1"/>
  <c r="AC25" i="1"/>
  <c r="AB26" i="1"/>
  <c r="AC26" i="1"/>
  <c r="V28" i="1"/>
  <c r="V27" i="1" s="1"/>
  <c r="W28" i="1"/>
  <c r="W27" i="1" s="1"/>
  <c r="X28" i="1"/>
  <c r="X27" i="1" s="1"/>
  <c r="Y28" i="1"/>
  <c r="Y27" i="1" s="1"/>
  <c r="Z28" i="1"/>
  <c r="Z27" i="1" s="1"/>
  <c r="AA28" i="1"/>
  <c r="AA27" i="1" s="1"/>
  <c r="AB27" i="1"/>
  <c r="AC27" i="1"/>
  <c r="AB28" i="1"/>
  <c r="AC28" i="1"/>
  <c r="V30" i="1"/>
  <c r="V29" i="1" s="1"/>
  <c r="W30" i="1"/>
  <c r="W29" i="1" s="1"/>
  <c r="X30" i="1"/>
  <c r="X29" i="1" s="1"/>
  <c r="Y30" i="1"/>
  <c r="Y29" i="1" s="1"/>
  <c r="Z30" i="1"/>
  <c r="Z29" i="1" s="1"/>
  <c r="AA30" i="1"/>
  <c r="AA29" i="1" s="1"/>
  <c r="AB29" i="1"/>
  <c r="AC29" i="1"/>
  <c r="AB30" i="1"/>
  <c r="AC30" i="1"/>
  <c r="V32" i="1"/>
  <c r="V31" i="1" s="1"/>
  <c r="W32" i="1"/>
  <c r="W31" i="1"/>
  <c r="X32" i="1"/>
  <c r="X31" i="1" s="1"/>
  <c r="Y32" i="1"/>
  <c r="Y31" i="1" s="1"/>
  <c r="Z32" i="1"/>
  <c r="Z31" i="1" s="1"/>
  <c r="AA32" i="1"/>
  <c r="AA31" i="1" s="1"/>
  <c r="AB31" i="1"/>
  <c r="AC31" i="1"/>
  <c r="AB32" i="1"/>
  <c r="AC32" i="1"/>
  <c r="V34" i="1"/>
  <c r="V33" i="1" s="1"/>
  <c r="W34" i="1"/>
  <c r="W33" i="1" s="1"/>
  <c r="X34" i="1"/>
  <c r="X33" i="1" s="1"/>
  <c r="Y34" i="1"/>
  <c r="Y33" i="1" s="1"/>
  <c r="Z34" i="1"/>
  <c r="Z33" i="1" s="1"/>
  <c r="AA34" i="1"/>
  <c r="AA33" i="1" s="1"/>
  <c r="AB33" i="1"/>
  <c r="AC33" i="1"/>
  <c r="AB34" i="1"/>
  <c r="AC34" i="1"/>
  <c r="V36" i="1"/>
  <c r="V35" i="1" s="1"/>
  <c r="W36" i="1"/>
  <c r="W35" i="1" s="1"/>
  <c r="X36" i="1"/>
  <c r="X35" i="1" s="1"/>
  <c r="Y36" i="1"/>
  <c r="Y35" i="1" s="1"/>
  <c r="Z36" i="1"/>
  <c r="Z35" i="1" s="1"/>
  <c r="AA36" i="1"/>
  <c r="AA35" i="1" s="1"/>
  <c r="AB35" i="1"/>
  <c r="AC35" i="1"/>
  <c r="AB36" i="1"/>
  <c r="AC36" i="1"/>
  <c r="V38" i="1"/>
  <c r="V37" i="1" s="1"/>
  <c r="W38" i="1"/>
  <c r="W37" i="1" s="1"/>
  <c r="X38" i="1"/>
  <c r="X37" i="1" s="1"/>
  <c r="Y38" i="1"/>
  <c r="Y37" i="1" s="1"/>
  <c r="Z38" i="1"/>
  <c r="Z37" i="1" s="1"/>
  <c r="AA38" i="1"/>
  <c r="AA37" i="1" s="1"/>
  <c r="AB37" i="1"/>
  <c r="AC37" i="1"/>
  <c r="AB38" i="1"/>
  <c r="AC38" i="1"/>
  <c r="V40" i="1"/>
  <c r="V39" i="1" s="1"/>
  <c r="W40" i="1"/>
  <c r="W39" i="1" s="1"/>
  <c r="X40" i="1"/>
  <c r="X39" i="1" s="1"/>
  <c r="Y40" i="1"/>
  <c r="Y39" i="1" s="1"/>
  <c r="Z40" i="1"/>
  <c r="Z39" i="1" s="1"/>
  <c r="AA40" i="1"/>
  <c r="AA39" i="1" s="1"/>
  <c r="AB39" i="1"/>
  <c r="AC39" i="1"/>
  <c r="AB40" i="1"/>
  <c r="AC40" i="1"/>
  <c r="V42" i="1"/>
  <c r="V41" i="1" s="1"/>
  <c r="W42" i="1"/>
  <c r="W41" i="1" s="1"/>
  <c r="X42" i="1"/>
  <c r="X41" i="1" s="1"/>
  <c r="Y42" i="1"/>
  <c r="Y41" i="1" s="1"/>
  <c r="Z42" i="1"/>
  <c r="Z41" i="1" s="1"/>
  <c r="AA42" i="1"/>
  <c r="AA41" i="1" s="1"/>
  <c r="AB41" i="1"/>
  <c r="AC41" i="1"/>
  <c r="AB42" i="1"/>
  <c r="AC42" i="1"/>
  <c r="V44" i="1"/>
  <c r="V43" i="1" s="1"/>
  <c r="W44" i="1"/>
  <c r="W43" i="1" s="1"/>
  <c r="X44" i="1"/>
  <c r="X43" i="1" s="1"/>
  <c r="Y44" i="1"/>
  <c r="Y43" i="1" s="1"/>
  <c r="Z44" i="1"/>
  <c r="Z43" i="1"/>
  <c r="AA44" i="1"/>
  <c r="AA43" i="1" s="1"/>
  <c r="AB43" i="1"/>
  <c r="AC43" i="1"/>
  <c r="AB44" i="1"/>
  <c r="AC44" i="1"/>
  <c r="V46" i="1"/>
  <c r="V45" i="1" s="1"/>
  <c r="W46" i="1"/>
  <c r="W45" i="1" s="1"/>
  <c r="X46" i="1"/>
  <c r="X45" i="1" s="1"/>
  <c r="Y46" i="1"/>
  <c r="Y45" i="1" s="1"/>
  <c r="Z46" i="1"/>
  <c r="Z45" i="1" s="1"/>
  <c r="AA46" i="1"/>
  <c r="AA45" i="1" s="1"/>
  <c r="AB45" i="1"/>
  <c r="AC45" i="1"/>
  <c r="AB46" i="1"/>
  <c r="AC46" i="1"/>
  <c r="V48" i="1"/>
  <c r="V47" i="1"/>
  <c r="W48" i="1"/>
  <c r="W47" i="1"/>
  <c r="X48" i="1"/>
  <c r="X47" i="1"/>
  <c r="Y48" i="1"/>
  <c r="Y47" i="1"/>
  <c r="Z48" i="1"/>
  <c r="Z47" i="1"/>
  <c r="AA48" i="1"/>
  <c r="AA47" i="1" s="1"/>
  <c r="AB47" i="1"/>
  <c r="AC47" i="1"/>
  <c r="AB48" i="1"/>
  <c r="AC48" i="1"/>
  <c r="V50" i="1"/>
  <c r="V49" i="1"/>
  <c r="W50" i="1"/>
  <c r="W49" i="1"/>
  <c r="X50" i="1"/>
  <c r="X49" i="1"/>
  <c r="Y50" i="1"/>
  <c r="Y49" i="1"/>
  <c r="Z50" i="1"/>
  <c r="Z49" i="1"/>
  <c r="AA50" i="1"/>
  <c r="AA49" i="1" s="1"/>
  <c r="AB49" i="1"/>
  <c r="AC49" i="1"/>
  <c r="AB50" i="1"/>
  <c r="AC50" i="1"/>
  <c r="T50" i="1" s="1"/>
  <c r="V52" i="1"/>
  <c r="V51" i="1"/>
  <c r="W52" i="1"/>
  <c r="W51" i="1"/>
  <c r="X52" i="1"/>
  <c r="X51" i="1"/>
  <c r="Y52" i="1"/>
  <c r="Y51" i="1"/>
  <c r="Z52" i="1"/>
  <c r="Z51" i="1"/>
  <c r="AA52" i="1"/>
  <c r="AA51" i="1" s="1"/>
  <c r="AB51" i="1"/>
  <c r="AC51" i="1"/>
  <c r="AB52" i="1"/>
  <c r="AC52" i="1"/>
  <c r="V54" i="1"/>
  <c r="V53" i="1"/>
  <c r="W54" i="1"/>
  <c r="W53" i="1"/>
  <c r="X54" i="1"/>
  <c r="X53" i="1"/>
  <c r="Y54" i="1"/>
  <c r="Y53" i="1"/>
  <c r="Z54" i="1"/>
  <c r="Z53" i="1"/>
  <c r="AA54" i="1"/>
  <c r="AA53" i="1" s="1"/>
  <c r="AB53" i="1"/>
  <c r="AC53" i="1"/>
  <c r="AB54" i="1"/>
  <c r="AC54" i="1"/>
  <c r="T54" i="1" s="1"/>
  <c r="V56" i="1"/>
  <c r="V55" i="1" s="1"/>
  <c r="W56" i="1"/>
  <c r="W55" i="1" s="1"/>
  <c r="X56" i="1"/>
  <c r="X55" i="1" s="1"/>
  <c r="Y56" i="1"/>
  <c r="Y55" i="1" s="1"/>
  <c r="Z56" i="1"/>
  <c r="Z55" i="1" s="1"/>
  <c r="AA56" i="1"/>
  <c r="AA55" i="1" s="1"/>
  <c r="AB55" i="1"/>
  <c r="AC55" i="1"/>
  <c r="AB56" i="1"/>
  <c r="AC56" i="1"/>
  <c r="V58" i="1"/>
  <c r="V57" i="1" s="1"/>
  <c r="W58" i="1"/>
  <c r="W57" i="1" s="1"/>
  <c r="X58" i="1"/>
  <c r="X57" i="1" s="1"/>
  <c r="Y58" i="1"/>
  <c r="Y57" i="1" s="1"/>
  <c r="Z58" i="1"/>
  <c r="Z57" i="1" s="1"/>
  <c r="AA58" i="1"/>
  <c r="AA57" i="1" s="1"/>
  <c r="AB57" i="1"/>
  <c r="AC57" i="1"/>
  <c r="AB58" i="1"/>
  <c r="AC58" i="1"/>
  <c r="T58" i="1"/>
  <c r="V60" i="1"/>
  <c r="V59" i="1"/>
  <c r="W60" i="1"/>
  <c r="W59" i="1"/>
  <c r="X60" i="1"/>
  <c r="X59" i="1"/>
  <c r="Y60" i="1"/>
  <c r="Y59" i="1"/>
  <c r="Z60" i="1"/>
  <c r="Z59" i="1" s="1"/>
  <c r="AA60" i="1"/>
  <c r="AA59" i="1" s="1"/>
  <c r="AB59" i="1"/>
  <c r="AC59" i="1"/>
  <c r="AB60" i="1"/>
  <c r="AC60" i="1"/>
  <c r="V62" i="1"/>
  <c r="V61" i="1"/>
  <c r="W62" i="1"/>
  <c r="W61" i="1"/>
  <c r="X62" i="1"/>
  <c r="X61" i="1"/>
  <c r="Y62" i="1"/>
  <c r="Y61" i="1"/>
  <c r="Z62" i="1"/>
  <c r="Z61" i="1" s="1"/>
  <c r="AA62" i="1"/>
  <c r="AA61" i="1" s="1"/>
  <c r="AB61" i="1"/>
  <c r="AC61" i="1"/>
  <c r="AB62" i="1"/>
  <c r="AC62" i="1"/>
  <c r="T62" i="1" s="1"/>
  <c r="V64" i="1"/>
  <c r="V63" i="1" s="1"/>
  <c r="W64" i="1"/>
  <c r="W63" i="1" s="1"/>
  <c r="X64" i="1"/>
  <c r="X63" i="1" s="1"/>
  <c r="Y64" i="1"/>
  <c r="Y63" i="1" s="1"/>
  <c r="Z64" i="1"/>
  <c r="Z63" i="1" s="1"/>
  <c r="AA64" i="1"/>
  <c r="AA63" i="1" s="1"/>
  <c r="AB63" i="1"/>
  <c r="AC63" i="1"/>
  <c r="AB64" i="1"/>
  <c r="AC64" i="1"/>
  <c r="V66" i="1"/>
  <c r="V65" i="1" s="1"/>
  <c r="W66" i="1"/>
  <c r="W65" i="1" s="1"/>
  <c r="X66" i="1"/>
  <c r="X65" i="1" s="1"/>
  <c r="Y66" i="1"/>
  <c r="Y65" i="1" s="1"/>
  <c r="Z66" i="1"/>
  <c r="Z65" i="1" s="1"/>
  <c r="AA66" i="1"/>
  <c r="AA65" i="1" s="1"/>
  <c r="AB65" i="1"/>
  <c r="AC65" i="1"/>
  <c r="AB66" i="1"/>
  <c r="R66" i="1" s="1"/>
  <c r="AC66" i="1"/>
  <c r="T66" i="1"/>
  <c r="V68" i="1"/>
  <c r="V67" i="1"/>
  <c r="W68" i="1"/>
  <c r="W67" i="1"/>
  <c r="X68" i="1"/>
  <c r="X67" i="1"/>
  <c r="Y68" i="1"/>
  <c r="Y67" i="1"/>
  <c r="Z68" i="1"/>
  <c r="Z67" i="1"/>
  <c r="AA68" i="1"/>
  <c r="AA67" i="1"/>
  <c r="AB67" i="1"/>
  <c r="AC67" i="1"/>
  <c r="AB68" i="1"/>
  <c r="AC68" i="1"/>
  <c r="T68" i="1" s="1"/>
  <c r="V70" i="1"/>
  <c r="V69" i="1" s="1"/>
  <c r="W70" i="1"/>
  <c r="H70" i="1" s="1"/>
  <c r="X70" i="1"/>
  <c r="X69" i="1" s="1"/>
  <c r="Y70" i="1"/>
  <c r="Y69" i="1" s="1"/>
  <c r="Z70" i="1"/>
  <c r="Z69" i="1"/>
  <c r="AA70" i="1"/>
  <c r="AA69" i="1" s="1"/>
  <c r="AB69" i="1"/>
  <c r="AC69" i="1"/>
  <c r="AB70" i="1"/>
  <c r="AC70" i="1"/>
  <c r="T70" i="1" s="1"/>
  <c r="V72" i="1"/>
  <c r="V71" i="1" s="1"/>
  <c r="W72" i="1"/>
  <c r="W71" i="1" s="1"/>
  <c r="X72" i="1"/>
  <c r="X71" i="1" s="1"/>
  <c r="Y72" i="1"/>
  <c r="Y71" i="1"/>
  <c r="Z72" i="1"/>
  <c r="Z71" i="1" s="1"/>
  <c r="AA72" i="1"/>
  <c r="AA71" i="1" s="1"/>
  <c r="AB71" i="1"/>
  <c r="AC71" i="1"/>
  <c r="H72" i="1"/>
  <c r="AB72" i="1"/>
  <c r="AC72" i="1"/>
  <c r="V74" i="1"/>
  <c r="V73" i="1"/>
  <c r="W74" i="1"/>
  <c r="W73" i="1"/>
  <c r="X74" i="1"/>
  <c r="X73" i="1"/>
  <c r="Y74" i="1"/>
  <c r="Y73" i="1"/>
  <c r="Z74" i="1"/>
  <c r="Z73" i="1"/>
  <c r="AA74" i="1"/>
  <c r="AA73" i="1"/>
  <c r="AB73" i="1"/>
  <c r="AC73" i="1"/>
  <c r="H74" i="1"/>
  <c r="AB74" i="1"/>
  <c r="R74" i="1" s="1"/>
  <c r="AC74" i="1"/>
  <c r="T74" i="1"/>
  <c r="V76" i="1"/>
  <c r="V75" i="1"/>
  <c r="W76" i="1"/>
  <c r="W75" i="1"/>
  <c r="X76" i="1"/>
  <c r="X75" i="1"/>
  <c r="Y76" i="1"/>
  <c r="L76" i="1" s="1"/>
  <c r="Y75" i="1"/>
  <c r="Z76" i="1"/>
  <c r="Z75" i="1"/>
  <c r="AA76" i="1"/>
  <c r="AA75" i="1"/>
  <c r="AB75" i="1"/>
  <c r="AC75" i="1"/>
  <c r="AB76" i="1"/>
  <c r="AC76" i="1"/>
  <c r="T76" i="1"/>
  <c r="V78" i="1"/>
  <c r="V77" i="1"/>
  <c r="W78" i="1"/>
  <c r="H78" i="1" s="1"/>
  <c r="W77" i="1"/>
  <c r="X78" i="1"/>
  <c r="X77" i="1"/>
  <c r="Y78" i="1"/>
  <c r="Y77" i="1"/>
  <c r="Z78" i="1"/>
  <c r="Z77" i="1"/>
  <c r="AA78" i="1"/>
  <c r="AA77" i="1"/>
  <c r="AB77" i="1"/>
  <c r="AC77" i="1"/>
  <c r="AB78" i="1"/>
  <c r="AC78" i="1"/>
  <c r="V80" i="1"/>
  <c r="V79" i="1"/>
  <c r="W80" i="1"/>
  <c r="W79" i="1" s="1"/>
  <c r="X80" i="1"/>
  <c r="X79" i="1" s="1"/>
  <c r="Y80" i="1"/>
  <c r="Y79" i="1" s="1"/>
  <c r="Z80" i="1"/>
  <c r="Z79" i="1" s="1"/>
  <c r="AA79" i="1"/>
  <c r="AB79" i="1"/>
  <c r="AC79" i="1"/>
  <c r="AA80" i="1"/>
  <c r="AB80" i="1"/>
  <c r="AC80" i="1"/>
  <c r="V82" i="1"/>
  <c r="V81" i="1"/>
  <c r="W82" i="1"/>
  <c r="H82" i="1" s="1"/>
  <c r="W81" i="1"/>
  <c r="X82" i="1"/>
  <c r="X81" i="1"/>
  <c r="Y82" i="1"/>
  <c r="Y81" i="1"/>
  <c r="Z82" i="1"/>
  <c r="Z81" i="1"/>
  <c r="AA82" i="1"/>
  <c r="AA81" i="1"/>
  <c r="AB81" i="1"/>
  <c r="AC81" i="1"/>
  <c r="AB82" i="1"/>
  <c r="AC82" i="1"/>
  <c r="T82" i="1"/>
  <c r="V84" i="1"/>
  <c r="V83" i="1"/>
  <c r="W84" i="1"/>
  <c r="W83" i="1"/>
  <c r="X84" i="1"/>
  <c r="X83" i="1"/>
  <c r="Y84" i="1"/>
  <c r="Y83" i="1"/>
  <c r="Z84" i="1"/>
  <c r="Z83" i="1"/>
  <c r="AA84" i="1"/>
  <c r="AA83" i="1" s="1"/>
  <c r="AB83" i="1"/>
  <c r="AC83" i="1"/>
  <c r="L84" i="1"/>
  <c r="AB84" i="1"/>
  <c r="R84" i="1" s="1"/>
  <c r="AC84" i="1"/>
  <c r="T84" i="1"/>
  <c r="V86" i="1"/>
  <c r="V85" i="1"/>
  <c r="W86" i="1"/>
  <c r="W85" i="1"/>
  <c r="X86" i="1"/>
  <c r="X85" i="1"/>
  <c r="Y86" i="1"/>
  <c r="Y85" i="1"/>
  <c r="Z86" i="1"/>
  <c r="Z85" i="1" s="1"/>
  <c r="AA86" i="1"/>
  <c r="AA85" i="1"/>
  <c r="AB85" i="1"/>
  <c r="AC85" i="1"/>
  <c r="H86" i="1"/>
  <c r="P86" i="1"/>
  <c r="AB86" i="1"/>
  <c r="AC86" i="1"/>
  <c r="V88" i="1"/>
  <c r="V87" i="1"/>
  <c r="W88" i="1"/>
  <c r="W87" i="1"/>
  <c r="X88" i="1"/>
  <c r="X87" i="1"/>
  <c r="Y88" i="1"/>
  <c r="Y87" i="1" s="1"/>
  <c r="Z88" i="1"/>
  <c r="Z87" i="1"/>
  <c r="AA87" i="1"/>
  <c r="AB87" i="1"/>
  <c r="AC87" i="1"/>
  <c r="L88" i="1"/>
  <c r="N88" i="1"/>
  <c r="AA88" i="1"/>
  <c r="AB88" i="1"/>
  <c r="AC88" i="1"/>
  <c r="V90" i="1"/>
  <c r="V89" i="1"/>
  <c r="W90" i="1"/>
  <c r="H90" i="1" s="1"/>
  <c r="W89" i="1"/>
  <c r="X90" i="1"/>
  <c r="X89" i="1" s="1"/>
  <c r="Y90" i="1"/>
  <c r="Y89" i="1"/>
  <c r="Z90" i="1"/>
  <c r="Z89" i="1"/>
  <c r="AA90" i="1"/>
  <c r="P90" i="1" s="1"/>
  <c r="AA89" i="1"/>
  <c r="AB89" i="1"/>
  <c r="AC89" i="1"/>
  <c r="AB90" i="1"/>
  <c r="AC90" i="1"/>
  <c r="T90" i="1" s="1"/>
  <c r="V92" i="1"/>
  <c r="V91" i="1" s="1"/>
  <c r="W92" i="1"/>
  <c r="W91" i="1" s="1"/>
  <c r="X92" i="1"/>
  <c r="X91" i="1"/>
  <c r="Y92" i="1"/>
  <c r="L92" i="1" s="1"/>
  <c r="Y91" i="1"/>
  <c r="Z92" i="1"/>
  <c r="Z91" i="1" s="1"/>
  <c r="AA92" i="1"/>
  <c r="AA91" i="1" s="1"/>
  <c r="AB91" i="1"/>
  <c r="AC91" i="1"/>
  <c r="AB92" i="1"/>
  <c r="AC92" i="1"/>
  <c r="T92" i="1" s="1"/>
  <c r="V94" i="1"/>
  <c r="V93" i="1" s="1"/>
  <c r="W94" i="1"/>
  <c r="W93" i="1"/>
  <c r="X94" i="1"/>
  <c r="X93" i="1" s="1"/>
  <c r="Y94" i="1"/>
  <c r="Y93" i="1" s="1"/>
  <c r="Z94" i="1"/>
  <c r="Z93" i="1" s="1"/>
  <c r="AA94" i="1"/>
  <c r="AA93" i="1" s="1"/>
  <c r="AB93" i="1"/>
  <c r="AC93" i="1"/>
  <c r="H94" i="1"/>
  <c r="AB94" i="1"/>
  <c r="AC94" i="1"/>
  <c r="T94" i="1"/>
  <c r="V96" i="1"/>
  <c r="V95" i="1"/>
  <c r="W96" i="1"/>
  <c r="H96" i="1" s="1"/>
  <c r="W95" i="1"/>
  <c r="X96" i="1"/>
  <c r="X95" i="1"/>
  <c r="Y96" i="1"/>
  <c r="L96" i="1" s="1"/>
  <c r="Y95" i="1"/>
  <c r="Z96" i="1"/>
  <c r="Z95" i="1"/>
  <c r="AA96" i="1"/>
  <c r="AA95" i="1"/>
  <c r="AB95" i="1"/>
  <c r="AC95" i="1"/>
  <c r="AB96" i="1"/>
  <c r="AC96" i="1"/>
  <c r="V98" i="1"/>
  <c r="V97" i="1" s="1"/>
  <c r="W98" i="1"/>
  <c r="W97" i="1" s="1"/>
  <c r="X98" i="1"/>
  <c r="X97" i="1" s="1"/>
  <c r="Y98" i="1"/>
  <c r="Y97" i="1" s="1"/>
  <c r="Z98" i="1"/>
  <c r="Z97" i="1" s="1"/>
  <c r="AA98" i="1"/>
  <c r="AA97" i="1" s="1"/>
  <c r="AB97" i="1"/>
  <c r="AC97" i="1"/>
  <c r="P98" i="1"/>
  <c r="AB98" i="1"/>
  <c r="R98" i="1" s="1"/>
  <c r="AC98" i="1"/>
  <c r="T98" i="1" s="1"/>
  <c r="V100" i="1"/>
  <c r="V99" i="1" s="1"/>
  <c r="W100" i="1"/>
  <c r="W99" i="1" s="1"/>
  <c r="X100" i="1"/>
  <c r="J100" i="1" s="1"/>
  <c r="Y100" i="1"/>
  <c r="Y99" i="1" s="1"/>
  <c r="Z100" i="1"/>
  <c r="Z99" i="1" s="1"/>
  <c r="AA100" i="1"/>
  <c r="AA99" i="1"/>
  <c r="AB99" i="1"/>
  <c r="AC99" i="1"/>
  <c r="L100" i="1"/>
  <c r="AB100" i="1"/>
  <c r="AC100" i="1"/>
  <c r="T100" i="1" s="1"/>
  <c r="V102" i="1"/>
  <c r="V101" i="1" s="1"/>
  <c r="W102" i="1"/>
  <c r="H102" i="1" s="1"/>
  <c r="X102" i="1"/>
  <c r="X101" i="1" s="1"/>
  <c r="Y102" i="1"/>
  <c r="Y101" i="1" s="1"/>
  <c r="Z102" i="1"/>
  <c r="Z101" i="1"/>
  <c r="AA102" i="1"/>
  <c r="AA101" i="1" s="1"/>
  <c r="AB101" i="1"/>
  <c r="AC101" i="1"/>
  <c r="AB102" i="1"/>
  <c r="R102" i="1" s="1"/>
  <c r="AC102" i="1"/>
  <c r="T102" i="1"/>
  <c r="V104" i="1"/>
  <c r="V103" i="1"/>
  <c r="W104" i="1"/>
  <c r="W103" i="1"/>
  <c r="X104" i="1"/>
  <c r="X103" i="1"/>
  <c r="Y104" i="1"/>
  <c r="L104" i="1" s="1"/>
  <c r="Y103" i="1"/>
  <c r="Z104" i="1"/>
  <c r="N104" i="1" s="1"/>
  <c r="Z103" i="1"/>
  <c r="AA104" i="1"/>
  <c r="AA103" i="1"/>
  <c r="AB103" i="1"/>
  <c r="AC103" i="1"/>
  <c r="AB104" i="1"/>
  <c r="AC104" i="1"/>
  <c r="V106" i="1"/>
  <c r="V105" i="1" s="1"/>
  <c r="W106" i="1"/>
  <c r="W105" i="1" s="1"/>
  <c r="X106" i="1"/>
  <c r="X105" i="1"/>
  <c r="Y106" i="1"/>
  <c r="Y105" i="1" s="1"/>
  <c r="Z106" i="1"/>
  <c r="Z105" i="1" s="1"/>
  <c r="AA106" i="1"/>
  <c r="AA105" i="1" s="1"/>
  <c r="AB105" i="1"/>
  <c r="AC105" i="1"/>
  <c r="H106" i="1"/>
  <c r="AB106" i="1"/>
  <c r="AC106" i="1"/>
  <c r="T106" i="1" s="1"/>
  <c r="AC9" i="1"/>
  <c r="AB9" i="1"/>
  <c r="AA10" i="1"/>
  <c r="AA9" i="1"/>
  <c r="Z10" i="1"/>
  <c r="Z9" i="1"/>
  <c r="Y10" i="1"/>
  <c r="Y9" i="1"/>
  <c r="X10" i="1"/>
  <c r="X9" i="1"/>
  <c r="W10" i="1"/>
  <c r="W9" i="1"/>
  <c r="I10" i="1" s="1"/>
  <c r="V10" i="1"/>
  <c r="V9" i="1"/>
  <c r="AC7" i="1"/>
  <c r="AB7" i="1"/>
  <c r="AA8" i="1"/>
  <c r="AA7" i="1"/>
  <c r="Z8" i="1"/>
  <c r="Z7" i="1"/>
  <c r="O8" i="1" s="1"/>
  <c r="O10" i="1" s="1"/>
  <c r="W6" i="1"/>
  <c r="W5" i="1"/>
  <c r="I6" i="1" s="1"/>
  <c r="H108" i="1"/>
  <c r="J108" i="1"/>
  <c r="L108" i="1"/>
  <c r="N108" i="1"/>
  <c r="P108" i="1"/>
  <c r="R108" i="1"/>
  <c r="T108" i="1"/>
  <c r="F108" i="1"/>
  <c r="T16" i="1"/>
  <c r="AB8" i="1"/>
  <c r="AC8" i="1"/>
  <c r="T8" i="1"/>
  <c r="Y8" i="1"/>
  <c r="Y7" i="1"/>
  <c r="X8" i="1"/>
  <c r="W8" i="1"/>
  <c r="W7" i="1" s="1"/>
  <c r="I8" i="1" s="1"/>
  <c r="V8" i="1"/>
  <c r="F8" i="1"/>
  <c r="AB6" i="1"/>
  <c r="AB5" i="1"/>
  <c r="S6" i="1" s="1"/>
  <c r="S8" i="1" s="1"/>
  <c r="S10" i="1" s="1"/>
  <c r="S12" i="1" s="1"/>
  <c r="S14" i="1" s="1"/>
  <c r="S16" i="1" s="1"/>
  <c r="S18" i="1" s="1"/>
  <c r="S20" i="1" s="1"/>
  <c r="S22" i="1" s="1"/>
  <c r="S24" i="1" s="1"/>
  <c r="S26" i="1" s="1"/>
  <c r="S28" i="1" s="1"/>
  <c r="S30" i="1" s="1"/>
  <c r="S32" i="1" s="1"/>
  <c r="S34" i="1" s="1"/>
  <c r="S36" i="1" s="1"/>
  <c r="S38" i="1" s="1"/>
  <c r="S40" i="1" s="1"/>
  <c r="S42" i="1" s="1"/>
  <c r="S44" i="1" s="1"/>
  <c r="S46" i="1" s="1"/>
  <c r="S48" i="1" s="1"/>
  <c r="S50" i="1" s="1"/>
  <c r="S52" i="1" s="1"/>
  <c r="S54" i="1" s="1"/>
  <c r="S56" i="1" s="1"/>
  <c r="S58" i="1" s="1"/>
  <c r="S60" i="1" s="1"/>
  <c r="S62" i="1" s="1"/>
  <c r="S64" i="1" s="1"/>
  <c r="AC6" i="1"/>
  <c r="T6" i="1"/>
  <c r="AC5" i="1"/>
  <c r="U6" i="1" s="1"/>
  <c r="U8" i="1" s="1"/>
  <c r="U10" i="1" s="1"/>
  <c r="U12" i="1" s="1"/>
  <c r="U14" i="1" s="1"/>
  <c r="U16" i="1" s="1"/>
  <c r="U18" i="1" s="1"/>
  <c r="U20" i="1" s="1"/>
  <c r="U22" i="1" s="1"/>
  <c r="U24" i="1" s="1"/>
  <c r="U26" i="1" s="1"/>
  <c r="U28" i="1" s="1"/>
  <c r="U30" i="1" s="1"/>
  <c r="U32" i="1" s="1"/>
  <c r="U34" i="1" s="1"/>
  <c r="U36" i="1" s="1"/>
  <c r="U38" i="1" s="1"/>
  <c r="U40" i="1" s="1"/>
  <c r="U42" i="1" s="1"/>
  <c r="U44" i="1" s="1"/>
  <c r="U46" i="1" s="1"/>
  <c r="U48" i="1" s="1"/>
  <c r="U50" i="1" s="1"/>
  <c r="U52" i="1" s="1"/>
  <c r="U54" i="1" s="1"/>
  <c r="U56" i="1" s="1"/>
  <c r="U58" i="1" s="1"/>
  <c r="U60" i="1" s="1"/>
  <c r="U62" i="1" s="1"/>
  <c r="U64" i="1" s="1"/>
  <c r="U66" i="1" s="1"/>
  <c r="U68" i="1" s="1"/>
  <c r="U70" i="1" s="1"/>
  <c r="U72" i="1" s="1"/>
  <c r="U74" i="1" s="1"/>
  <c r="U76" i="1" s="1"/>
  <c r="U78" i="1" s="1"/>
  <c r="U80" i="1" s="1"/>
  <c r="U82" i="1" s="1"/>
  <c r="U84" i="1" s="1"/>
  <c r="AA6" i="1"/>
  <c r="AA5" i="1" s="1"/>
  <c r="Q6" i="1" s="1"/>
  <c r="Q8" i="1" s="1"/>
  <c r="Q10" i="1" s="1"/>
  <c r="Z6" i="1"/>
  <c r="Z5" i="1"/>
  <c r="O6" i="1" s="1"/>
  <c r="Y6" i="1"/>
  <c r="L6" i="1" s="1"/>
  <c r="X6" i="1"/>
  <c r="X5" i="1"/>
  <c r="K6" i="1"/>
  <c r="H6" i="1"/>
  <c r="V6" i="1"/>
  <c r="F6" i="1" s="1"/>
  <c r="V5" i="1"/>
  <c r="G6" i="1" s="1"/>
  <c r="R16" i="1"/>
  <c r="AB1" i="1"/>
  <c r="P10" i="1"/>
  <c r="AC10" i="1"/>
  <c r="T10" i="1"/>
  <c r="AB10" i="1"/>
  <c r="R10" i="1"/>
  <c r="H10" i="1"/>
  <c r="P16" i="1"/>
  <c r="N16" i="1"/>
  <c r="L16" i="1"/>
  <c r="J16" i="1"/>
  <c r="H16" i="1"/>
  <c r="F16" i="1"/>
  <c r="T14" i="1"/>
  <c r="R14" i="1"/>
  <c r="P14" i="1"/>
  <c r="N14" i="1"/>
  <c r="L14" i="1"/>
  <c r="J14" i="1"/>
  <c r="H14" i="1"/>
  <c r="F14" i="1"/>
  <c r="J102" i="1"/>
  <c r="J90" i="1"/>
  <c r="J86" i="1"/>
  <c r="N86" i="1"/>
  <c r="T86" i="1"/>
  <c r="J82" i="1"/>
  <c r="N82" i="1"/>
  <c r="J78" i="1"/>
  <c r="N78" i="1"/>
  <c r="T78" i="1"/>
  <c r="J74" i="1"/>
  <c r="N74" i="1"/>
  <c r="F70" i="1"/>
  <c r="J70" i="1"/>
  <c r="N70" i="1"/>
  <c r="F66" i="1"/>
  <c r="N66" i="1"/>
  <c r="F62" i="1"/>
  <c r="J62" i="1"/>
  <c r="N62" i="1"/>
  <c r="F58" i="1"/>
  <c r="J58" i="1"/>
  <c r="N58" i="1"/>
  <c r="F54" i="1"/>
  <c r="J54" i="1"/>
  <c r="N54" i="1"/>
  <c r="F50" i="1"/>
  <c r="J50" i="1"/>
  <c r="N50" i="1"/>
  <c r="J46" i="1"/>
  <c r="N46" i="1"/>
  <c r="T46" i="1"/>
  <c r="F42" i="1"/>
  <c r="J42" i="1"/>
  <c r="N42" i="1"/>
  <c r="T42" i="1"/>
  <c r="F38" i="1"/>
  <c r="J38" i="1"/>
  <c r="N38" i="1"/>
  <c r="T38" i="1"/>
  <c r="F34" i="1"/>
  <c r="J34" i="1"/>
  <c r="N34" i="1"/>
  <c r="T34" i="1"/>
  <c r="F30" i="1"/>
  <c r="J30" i="1"/>
  <c r="N30" i="1"/>
  <c r="T30" i="1"/>
  <c r="F26" i="1"/>
  <c r="J26" i="1"/>
  <c r="N26" i="1"/>
  <c r="T26" i="1"/>
  <c r="F22" i="1"/>
  <c r="J22" i="1"/>
  <c r="N22" i="1"/>
  <c r="T22" i="1"/>
  <c r="F18" i="1"/>
  <c r="J18" i="1"/>
  <c r="N18" i="1"/>
  <c r="T18" i="1"/>
  <c r="R8" i="1"/>
  <c r="R106" i="1"/>
  <c r="R6" i="1"/>
  <c r="R12" i="1"/>
  <c r="R18" i="1"/>
  <c r="R20" i="1"/>
  <c r="R22" i="1"/>
  <c r="R24" i="1"/>
  <c r="R26" i="1"/>
  <c r="R28" i="1"/>
  <c r="R30" i="1"/>
  <c r="R32" i="1"/>
  <c r="R34" i="1"/>
  <c r="R36" i="1"/>
  <c r="R38" i="1"/>
  <c r="R40" i="1"/>
  <c r="R42" i="1"/>
  <c r="R44" i="1"/>
  <c r="R46" i="1"/>
  <c r="R48" i="1"/>
  <c r="R50" i="1"/>
  <c r="R52" i="1"/>
  <c r="R54" i="1"/>
  <c r="R56" i="1"/>
  <c r="R58" i="1"/>
  <c r="R60" i="1"/>
  <c r="R62" i="1"/>
  <c r="R64" i="1"/>
  <c r="R68" i="1"/>
  <c r="R70" i="1"/>
  <c r="R72" i="1"/>
  <c r="R76" i="1"/>
  <c r="R78" i="1"/>
  <c r="R80" i="1"/>
  <c r="R82" i="1"/>
  <c r="R86" i="1"/>
  <c r="R88" i="1"/>
  <c r="R90" i="1"/>
  <c r="R92" i="1"/>
  <c r="R94" i="1"/>
  <c r="R96" i="1"/>
  <c r="R100" i="1"/>
  <c r="R104" i="1"/>
  <c r="T12" i="1"/>
  <c r="T20" i="1"/>
  <c r="T24" i="1"/>
  <c r="T28" i="1"/>
  <c r="T32" i="1"/>
  <c r="T36" i="1"/>
  <c r="T40" i="1"/>
  <c r="T44" i="1"/>
  <c r="T48" i="1"/>
  <c r="T52" i="1"/>
  <c r="T56" i="1"/>
  <c r="T60" i="1"/>
  <c r="T64" i="1"/>
  <c r="T72" i="1"/>
  <c r="T80" i="1"/>
  <c r="T88" i="1"/>
  <c r="T96" i="1"/>
  <c r="T104" i="1"/>
  <c r="H12" i="1"/>
  <c r="H18" i="1"/>
  <c r="H20" i="1"/>
  <c r="H22" i="1"/>
  <c r="H24" i="1"/>
  <c r="H26" i="1"/>
  <c r="H28" i="1"/>
  <c r="H30" i="1"/>
  <c r="H32" i="1"/>
  <c r="H34" i="1"/>
  <c r="H36" i="1"/>
  <c r="H38" i="1"/>
  <c r="H40" i="1"/>
  <c r="H42" i="1"/>
  <c r="H44" i="1"/>
  <c r="H46" i="1"/>
  <c r="H48" i="1"/>
  <c r="H50" i="1"/>
  <c r="H52" i="1"/>
  <c r="H54" i="1"/>
  <c r="H56" i="1"/>
  <c r="H58" i="1"/>
  <c r="H60" i="1"/>
  <c r="H62" i="1"/>
  <c r="H64" i="1"/>
  <c r="H66" i="1"/>
  <c r="H68" i="1"/>
  <c r="H76" i="1"/>
  <c r="H80" i="1"/>
  <c r="H84" i="1"/>
  <c r="H88" i="1"/>
  <c r="H92" i="1"/>
  <c r="H104" i="1"/>
  <c r="J106" i="1"/>
  <c r="J6" i="1"/>
  <c r="J10" i="1"/>
  <c r="J12" i="1"/>
  <c r="J20" i="1"/>
  <c r="J24" i="1"/>
  <c r="J28" i="1"/>
  <c r="J32" i="1"/>
  <c r="J36" i="1"/>
  <c r="J40" i="1"/>
  <c r="J44" i="1"/>
  <c r="J48" i="1"/>
  <c r="J52" i="1"/>
  <c r="J56" i="1"/>
  <c r="J60" i="1"/>
  <c r="J68" i="1"/>
  <c r="J72" i="1"/>
  <c r="J76" i="1"/>
  <c r="J80" i="1"/>
  <c r="J84" i="1"/>
  <c r="J88" i="1"/>
  <c r="J92" i="1"/>
  <c r="J96" i="1"/>
  <c r="J104" i="1"/>
  <c r="L8" i="1"/>
  <c r="L10" i="1"/>
  <c r="L12" i="1"/>
  <c r="L18" i="1"/>
  <c r="L20" i="1"/>
  <c r="L22" i="1"/>
  <c r="L24" i="1"/>
  <c r="L26" i="1"/>
  <c r="L28" i="1"/>
  <c r="L30" i="1"/>
  <c r="L32" i="1"/>
  <c r="L34" i="1"/>
  <c r="L36" i="1"/>
  <c r="L38" i="1"/>
  <c r="L40" i="1"/>
  <c r="L42" i="1"/>
  <c r="L44" i="1"/>
  <c r="L46" i="1"/>
  <c r="L48" i="1"/>
  <c r="L50" i="1"/>
  <c r="L52" i="1"/>
  <c r="L54" i="1"/>
  <c r="L56" i="1"/>
  <c r="L58" i="1"/>
  <c r="L60" i="1"/>
  <c r="L62" i="1"/>
  <c r="L64" i="1"/>
  <c r="L66" i="1"/>
  <c r="L68" i="1"/>
  <c r="L70" i="1"/>
  <c r="L72" i="1"/>
  <c r="L74" i="1"/>
  <c r="L78" i="1"/>
  <c r="L82" i="1"/>
  <c r="L86" i="1"/>
  <c r="L90" i="1"/>
  <c r="L102" i="1"/>
  <c r="N8" i="1"/>
  <c r="N106" i="1"/>
  <c r="N6" i="1"/>
  <c r="N10" i="1"/>
  <c r="N12" i="1"/>
  <c r="N20" i="1"/>
  <c r="N24" i="1"/>
  <c r="N28" i="1"/>
  <c r="N32" i="1"/>
  <c r="N36" i="1"/>
  <c r="N40" i="1"/>
  <c r="N44" i="1"/>
  <c r="N48" i="1"/>
  <c r="N52" i="1"/>
  <c r="N56" i="1"/>
  <c r="N60" i="1"/>
  <c r="N64" i="1"/>
  <c r="N68" i="1"/>
  <c r="N72" i="1"/>
  <c r="N76" i="1"/>
  <c r="N80" i="1"/>
  <c r="N84" i="1"/>
  <c r="N90" i="1"/>
  <c r="N94" i="1"/>
  <c r="N96" i="1"/>
  <c r="N98" i="1"/>
  <c r="N100" i="1"/>
  <c r="N102" i="1"/>
  <c r="P8" i="1"/>
  <c r="P106" i="1"/>
  <c r="P12" i="1"/>
  <c r="P18" i="1"/>
  <c r="P20" i="1"/>
  <c r="P22" i="1"/>
  <c r="P24" i="1"/>
  <c r="P26" i="1"/>
  <c r="P28" i="1"/>
  <c r="P30" i="1"/>
  <c r="P32" i="1"/>
  <c r="P34" i="1"/>
  <c r="P36" i="1"/>
  <c r="P38" i="1"/>
  <c r="P40" i="1"/>
  <c r="P42" i="1"/>
  <c r="P44" i="1"/>
  <c r="P46" i="1"/>
  <c r="P48" i="1"/>
  <c r="P50" i="1"/>
  <c r="P52" i="1"/>
  <c r="P54" i="1"/>
  <c r="P56" i="1"/>
  <c r="P58" i="1"/>
  <c r="P60" i="1"/>
  <c r="P62" i="1"/>
  <c r="P64" i="1"/>
  <c r="P66" i="1"/>
  <c r="P68" i="1"/>
  <c r="P72" i="1"/>
  <c r="P74" i="1"/>
  <c r="P76" i="1"/>
  <c r="P78" i="1"/>
  <c r="P80" i="1"/>
  <c r="P82" i="1"/>
  <c r="P84" i="1"/>
  <c r="P88" i="1"/>
  <c r="P92" i="1"/>
  <c r="P96" i="1"/>
  <c r="P100" i="1"/>
  <c r="P104" i="1"/>
  <c r="F106" i="1"/>
  <c r="F10" i="1"/>
  <c r="F12" i="1"/>
  <c r="F20" i="1"/>
  <c r="F24" i="1"/>
  <c r="F28" i="1"/>
  <c r="F32" i="1"/>
  <c r="F36" i="1"/>
  <c r="F40" i="1"/>
  <c r="F44" i="1"/>
  <c r="F48" i="1"/>
  <c r="F52" i="1"/>
  <c r="F56" i="1"/>
  <c r="F60" i="1"/>
  <c r="F64" i="1"/>
  <c r="F68" i="1"/>
  <c r="F72" i="1"/>
  <c r="F74" i="1"/>
  <c r="F76" i="1"/>
  <c r="F78" i="1"/>
  <c r="F80" i="1"/>
  <c r="F82" i="1"/>
  <c r="F84" i="1"/>
  <c r="F86" i="1"/>
  <c r="F88" i="1"/>
  <c r="F90" i="1"/>
  <c r="F92" i="1"/>
  <c r="F94" i="1"/>
  <c r="F96" i="1"/>
  <c r="F98" i="1"/>
  <c r="F100" i="1"/>
  <c r="F104" i="1"/>
  <c r="P6" i="1"/>
  <c r="X7" i="1"/>
  <c r="K8" i="1" s="1"/>
  <c r="K10" i="1" s="1"/>
  <c r="J8" i="1"/>
  <c r="V7" i="1"/>
  <c r="G8" i="1" s="1"/>
  <c r="G10" i="1" s="1"/>
  <c r="Q14" i="1" l="1"/>
  <c r="Q16" i="1" s="1"/>
  <c r="Q18" i="1" s="1"/>
  <c r="Q20" i="1" s="1"/>
  <c r="Q22" i="1" s="1"/>
  <c r="Q24" i="1" s="1"/>
  <c r="Q26" i="1" s="1"/>
  <c r="Q28" i="1" s="1"/>
  <c r="Q30" i="1" s="1"/>
  <c r="Q32" i="1" s="1"/>
  <c r="Q34" i="1" s="1"/>
  <c r="Q36" i="1" s="1"/>
  <c r="Q38" i="1" s="1"/>
  <c r="Q40" i="1" s="1"/>
  <c r="Q42" i="1" s="1"/>
  <c r="Q44" i="1" s="1"/>
  <c r="Q46" i="1" s="1"/>
  <c r="Q48" i="1" s="1"/>
  <c r="Q50" i="1" s="1"/>
  <c r="Q52" i="1" s="1"/>
  <c r="Q54" i="1" s="1"/>
  <c r="Q56" i="1" s="1"/>
  <c r="Q58" i="1" s="1"/>
  <c r="Q60" i="1" s="1"/>
  <c r="Q62" i="1" s="1"/>
  <c r="Q64" i="1" s="1"/>
  <c r="Q66" i="1" s="1"/>
  <c r="Q68" i="1" s="1"/>
  <c r="Q70" i="1" s="1"/>
  <c r="Q72" i="1" s="1"/>
  <c r="Q74" i="1" s="1"/>
  <c r="Q76" i="1" s="1"/>
  <c r="Q78" i="1" s="1"/>
  <c r="Q80" i="1" s="1"/>
  <c r="Q82" i="1" s="1"/>
  <c r="Q84" i="1" s="1"/>
  <c r="Q86" i="1" s="1"/>
  <c r="Q88" i="1" s="1"/>
  <c r="Q90" i="1" s="1"/>
  <c r="Q92" i="1" s="1"/>
  <c r="Q94" i="1" s="1"/>
  <c r="Q96" i="1" s="1"/>
  <c r="Q98" i="1" s="1"/>
  <c r="Q100" i="1" s="1"/>
  <c r="Q102" i="1" s="1"/>
  <c r="Q104" i="1" s="1"/>
  <c r="Q106" i="1" s="1"/>
  <c r="U86" i="1"/>
  <c r="U88" i="1" s="1"/>
  <c r="U90" i="1" s="1"/>
  <c r="U92" i="1" s="1"/>
  <c r="U94" i="1" s="1"/>
  <c r="U96" i="1" s="1"/>
  <c r="U98" i="1" s="1"/>
  <c r="U100" i="1" s="1"/>
  <c r="U102" i="1" s="1"/>
  <c r="U104" i="1" s="1"/>
  <c r="U106" i="1" s="1"/>
  <c r="S66" i="1"/>
  <c r="S68" i="1" s="1"/>
  <c r="Q12" i="1"/>
  <c r="O12" i="1"/>
  <c r="O14" i="1" s="1"/>
  <c r="O16" i="1" s="1"/>
  <c r="O18" i="1" s="1"/>
  <c r="O20" i="1" s="1"/>
  <c r="O22" i="1" s="1"/>
  <c r="O24" i="1" s="1"/>
  <c r="O26" i="1" s="1"/>
  <c r="O28" i="1" s="1"/>
  <c r="O30" i="1" s="1"/>
  <c r="O32" i="1" s="1"/>
  <c r="O34" i="1" s="1"/>
  <c r="O36" i="1" s="1"/>
  <c r="O38" i="1" s="1"/>
  <c r="O40" i="1" s="1"/>
  <c r="O42" i="1" s="1"/>
  <c r="O44" i="1" s="1"/>
  <c r="O46" i="1" s="1"/>
  <c r="O48" i="1" s="1"/>
  <c r="O50" i="1" s="1"/>
  <c r="O52" i="1" s="1"/>
  <c r="O54" i="1" s="1"/>
  <c r="O56" i="1" s="1"/>
  <c r="O58" i="1" s="1"/>
  <c r="O60" i="1" s="1"/>
  <c r="O62" i="1" s="1"/>
  <c r="O64" i="1" s="1"/>
  <c r="O66" i="1" s="1"/>
  <c r="O68" i="1" s="1"/>
  <c r="O70" i="1" s="1"/>
  <c r="O72" i="1" s="1"/>
  <c r="O74" i="1" s="1"/>
  <c r="O76" i="1" s="1"/>
  <c r="O78" i="1" s="1"/>
  <c r="O80" i="1" s="1"/>
  <c r="O82" i="1" s="1"/>
  <c r="O84" i="1" s="1"/>
  <c r="O86" i="1" s="1"/>
  <c r="O88" i="1" s="1"/>
  <c r="O90" i="1" s="1"/>
  <c r="O92" i="1" s="1"/>
  <c r="O94" i="1" s="1"/>
  <c r="O96" i="1" s="1"/>
  <c r="O98" i="1" s="1"/>
  <c r="O100" i="1" s="1"/>
  <c r="O102" i="1" s="1"/>
  <c r="O104" i="1" s="1"/>
  <c r="O106" i="1" s="1"/>
  <c r="K12" i="1"/>
  <c r="K14" i="1" s="1"/>
  <c r="K16" i="1" s="1"/>
  <c r="K18" i="1" s="1"/>
  <c r="K20" i="1" s="1"/>
  <c r="K22" i="1" s="1"/>
  <c r="K24" i="1" s="1"/>
  <c r="K26" i="1" s="1"/>
  <c r="K28" i="1" s="1"/>
  <c r="K30" i="1" s="1"/>
  <c r="K32" i="1" s="1"/>
  <c r="K34" i="1" s="1"/>
  <c r="K36" i="1" s="1"/>
  <c r="K38" i="1" s="1"/>
  <c r="K40" i="1" s="1"/>
  <c r="K42" i="1" s="1"/>
  <c r="K44" i="1" s="1"/>
  <c r="K46" i="1" s="1"/>
  <c r="K48" i="1" s="1"/>
  <c r="K50" i="1" s="1"/>
  <c r="K52" i="1" s="1"/>
  <c r="K54" i="1" s="1"/>
  <c r="K56" i="1" s="1"/>
  <c r="K58" i="1" s="1"/>
  <c r="K60" i="1" s="1"/>
  <c r="K62" i="1" s="1"/>
  <c r="K64" i="1" s="1"/>
  <c r="K66" i="1" s="1"/>
  <c r="K68" i="1" s="1"/>
  <c r="K70" i="1" s="1"/>
  <c r="K72" i="1" s="1"/>
  <c r="K74" i="1" s="1"/>
  <c r="K76" i="1" s="1"/>
  <c r="K78" i="1" s="1"/>
  <c r="K80" i="1" s="1"/>
  <c r="K82" i="1" s="1"/>
  <c r="K84" i="1" s="1"/>
  <c r="K86" i="1" s="1"/>
  <c r="K88" i="1" s="1"/>
  <c r="K90" i="1" s="1"/>
  <c r="K92" i="1" s="1"/>
  <c r="K94" i="1" s="1"/>
  <c r="K96" i="1" s="1"/>
  <c r="K98" i="1" s="1"/>
  <c r="S70" i="1"/>
  <c r="S72" i="1" s="1"/>
  <c r="S74" i="1" s="1"/>
  <c r="S76" i="1" s="1"/>
  <c r="S78" i="1" s="1"/>
  <c r="S80" i="1" s="1"/>
  <c r="S82" i="1" s="1"/>
  <c r="S84" i="1" s="1"/>
  <c r="S86" i="1" s="1"/>
  <c r="S88" i="1" s="1"/>
  <c r="S90" i="1" s="1"/>
  <c r="S92" i="1" s="1"/>
  <c r="S94" i="1" s="1"/>
  <c r="S96" i="1" s="1"/>
  <c r="S98" i="1" s="1"/>
  <c r="S100" i="1" s="1"/>
  <c r="S102" i="1" s="1"/>
  <c r="S104" i="1" s="1"/>
  <c r="S106" i="1" s="1"/>
  <c r="I12" i="1"/>
  <c r="I14" i="1" s="1"/>
  <c r="I16" i="1" s="1"/>
  <c r="I18" i="1" s="1"/>
  <c r="I20" i="1" s="1"/>
  <c r="I22" i="1" s="1"/>
  <c r="I24" i="1" s="1"/>
  <c r="I26" i="1" s="1"/>
  <c r="I28" i="1" s="1"/>
  <c r="I30" i="1" s="1"/>
  <c r="I32" i="1" s="1"/>
  <c r="I34" i="1" s="1"/>
  <c r="I36" i="1" s="1"/>
  <c r="I38" i="1" s="1"/>
  <c r="I40" i="1" s="1"/>
  <c r="I42" i="1" s="1"/>
  <c r="I44" i="1" s="1"/>
  <c r="I46" i="1" s="1"/>
  <c r="I48" i="1" s="1"/>
  <c r="I50" i="1" s="1"/>
  <c r="I52" i="1" s="1"/>
  <c r="I54" i="1" s="1"/>
  <c r="I56" i="1" s="1"/>
  <c r="I58" i="1" s="1"/>
  <c r="I60" i="1" s="1"/>
  <c r="I62" i="1" s="1"/>
  <c r="I64" i="1" s="1"/>
  <c r="I66" i="1" s="1"/>
  <c r="I68" i="1" s="1"/>
  <c r="G12" i="1"/>
  <c r="G14" i="1" s="1"/>
  <c r="G16" i="1" s="1"/>
  <c r="G18" i="1" s="1"/>
  <c r="G20" i="1" s="1"/>
  <c r="G22" i="1" s="1"/>
  <c r="G24" i="1" s="1"/>
  <c r="G26" i="1" s="1"/>
  <c r="G28" i="1" s="1"/>
  <c r="G30" i="1" s="1"/>
  <c r="G32" i="1" s="1"/>
  <c r="G34" i="1" s="1"/>
  <c r="G36" i="1" s="1"/>
  <c r="G38" i="1" s="1"/>
  <c r="G40" i="1" s="1"/>
  <c r="G42" i="1" s="1"/>
  <c r="G44" i="1" s="1"/>
  <c r="G46" i="1" s="1"/>
  <c r="G48" i="1" s="1"/>
  <c r="G50" i="1" s="1"/>
  <c r="G52" i="1" s="1"/>
  <c r="G54" i="1" s="1"/>
  <c r="G56" i="1" s="1"/>
  <c r="G58" i="1" s="1"/>
  <c r="G60" i="1" s="1"/>
  <c r="G62" i="1" s="1"/>
  <c r="G64" i="1" s="1"/>
  <c r="G66" i="1" s="1"/>
  <c r="G68" i="1" s="1"/>
  <c r="G70" i="1" s="1"/>
  <c r="G72" i="1" s="1"/>
  <c r="G74" i="1" s="1"/>
  <c r="G76" i="1" s="1"/>
  <c r="G78" i="1" s="1"/>
  <c r="G80" i="1" s="1"/>
  <c r="G82" i="1" s="1"/>
  <c r="G84" i="1" s="1"/>
  <c r="G86" i="1" s="1"/>
  <c r="G88" i="1" s="1"/>
  <c r="G90" i="1" s="1"/>
  <c r="G92" i="1" s="1"/>
  <c r="G94" i="1" s="1"/>
  <c r="G96" i="1" s="1"/>
  <c r="G98" i="1" s="1"/>
  <c r="G100" i="1" s="1"/>
  <c r="G102" i="1" s="1"/>
  <c r="G104" i="1" s="1"/>
  <c r="G106" i="1" s="1"/>
  <c r="J98" i="1"/>
  <c r="L98" i="1"/>
  <c r="J64" i="1"/>
  <c r="H98" i="1"/>
  <c r="F46" i="1"/>
  <c r="L94" i="1"/>
  <c r="H100" i="1"/>
  <c r="Y5" i="1"/>
  <c r="M6" i="1" s="1"/>
  <c r="M8" i="1" s="1"/>
  <c r="M10" i="1" s="1"/>
  <c r="M12" i="1" s="1"/>
  <c r="M14" i="1" s="1"/>
  <c r="M16" i="1" s="1"/>
  <c r="M18" i="1" s="1"/>
  <c r="M20" i="1" s="1"/>
  <c r="M22" i="1" s="1"/>
  <c r="M24" i="1" s="1"/>
  <c r="M26" i="1" s="1"/>
  <c r="M28" i="1" s="1"/>
  <c r="M30" i="1" s="1"/>
  <c r="M32" i="1" s="1"/>
  <c r="M34" i="1" s="1"/>
  <c r="M36" i="1" s="1"/>
  <c r="M38" i="1" s="1"/>
  <c r="M40" i="1" s="1"/>
  <c r="M42" i="1" s="1"/>
  <c r="M44" i="1" s="1"/>
  <c r="M46" i="1" s="1"/>
  <c r="M48" i="1" s="1"/>
  <c r="M50" i="1" s="1"/>
  <c r="M52" i="1" s="1"/>
  <c r="M54" i="1" s="1"/>
  <c r="M56" i="1" s="1"/>
  <c r="M58" i="1" s="1"/>
  <c r="M60" i="1" s="1"/>
  <c r="M62" i="1" s="1"/>
  <c r="M64" i="1" s="1"/>
  <c r="M66" i="1" s="1"/>
  <c r="M68" i="1" s="1"/>
  <c r="M70" i="1" s="1"/>
  <c r="M72" i="1" s="1"/>
  <c r="M74" i="1" s="1"/>
  <c r="M76" i="1" s="1"/>
  <c r="M78" i="1" s="1"/>
  <c r="M80" i="1" s="1"/>
  <c r="M82" i="1" s="1"/>
  <c r="M84" i="1" s="1"/>
  <c r="M86" i="1" s="1"/>
  <c r="M88" i="1" s="1"/>
  <c r="M90" i="1" s="1"/>
  <c r="M92" i="1" s="1"/>
  <c r="M94" i="1" s="1"/>
  <c r="M96" i="1" s="1"/>
  <c r="M98" i="1" s="1"/>
  <c r="M100" i="1" s="1"/>
  <c r="M102" i="1" s="1"/>
  <c r="M104" i="1" s="1"/>
  <c r="M106" i="1" s="1"/>
  <c r="P70" i="1"/>
  <c r="H8" i="1"/>
  <c r="J66" i="1"/>
  <c r="J94" i="1"/>
  <c r="P94" i="1"/>
  <c r="L80" i="1"/>
  <c r="L106" i="1"/>
  <c r="W101" i="1"/>
  <c r="X99" i="1"/>
  <c r="W69" i="1"/>
  <c r="F102" i="1"/>
  <c r="N92" i="1"/>
  <c r="P102" i="1"/>
  <c r="G107" i="1" l="1"/>
  <c r="F109" i="1"/>
  <c r="S107" i="1"/>
  <c r="R109" i="1"/>
  <c r="N109" i="1"/>
  <c r="O107" i="1"/>
  <c r="L109" i="1"/>
  <c r="M107" i="1"/>
  <c r="P109" i="1"/>
  <c r="Q107" i="1"/>
  <c r="T109" i="1"/>
  <c r="U107" i="1"/>
  <c r="K100" i="1"/>
  <c r="K102" i="1" s="1"/>
  <c r="K104" i="1" s="1"/>
  <c r="K106" i="1" s="1"/>
  <c r="I70" i="1"/>
  <c r="I72" i="1" s="1"/>
  <c r="I74" i="1" s="1"/>
  <c r="I76" i="1" s="1"/>
  <c r="I78" i="1" s="1"/>
  <c r="I80" i="1" s="1"/>
  <c r="I82" i="1" s="1"/>
  <c r="I84" i="1" s="1"/>
  <c r="I86" i="1" s="1"/>
  <c r="I88" i="1" s="1"/>
  <c r="I90" i="1" s="1"/>
  <c r="I92" i="1" s="1"/>
  <c r="I94" i="1" s="1"/>
  <c r="I96" i="1" s="1"/>
  <c r="I98" i="1" s="1"/>
  <c r="I100" i="1" s="1"/>
  <c r="I102" i="1" s="1"/>
  <c r="I104" i="1" s="1"/>
  <c r="I106" i="1" s="1"/>
  <c r="I107" i="1" l="1"/>
  <c r="H109" i="1"/>
  <c r="H110" i="1" s="1"/>
  <c r="H107" i="1" s="1"/>
  <c r="J109" i="1"/>
  <c r="J110" i="1" s="1"/>
  <c r="J107" i="1" s="1"/>
  <c r="K107" i="1"/>
  <c r="T110" i="1"/>
  <c r="T107" i="1" s="1"/>
  <c r="P110" i="1"/>
  <c r="P107" i="1" s="1"/>
  <c r="L110" i="1"/>
  <c r="L107" i="1" s="1"/>
  <c r="N110" i="1"/>
  <c r="N107" i="1" s="1"/>
  <c r="F110" i="1"/>
  <c r="F107" i="1" s="1"/>
  <c r="R110" i="1"/>
  <c r="R10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Miles</author>
  </authors>
  <commentList>
    <comment ref="L2" authorId="0" shapeId="0" xr:uid="{00000000-0006-0000-0000-000001000000}">
      <text>
        <r>
          <rPr>
            <sz val="8"/>
            <color indexed="81"/>
            <rFont val="Tahoma"/>
          </rPr>
          <t xml:space="preserve">Insert </t>
        </r>
      </text>
    </comment>
    <comment ref="O2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Insert
Host Club
</t>
        </r>
      </text>
    </comment>
    <comment ref="E3" authorId="0" shapeId="0" xr:uid="{00000000-0006-0000-0000-000003000000}">
      <text>
        <r>
          <rPr>
            <sz val="9"/>
            <color indexed="81"/>
            <rFont val="Tahoma"/>
            <family val="2"/>
          </rPr>
          <t>Enter number
of teams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<sst xmlns="http://schemas.openxmlformats.org/spreadsheetml/2006/main" count="387" uniqueCount="90">
  <si>
    <t>Lane</t>
  </si>
  <si>
    <t>Event</t>
  </si>
  <si>
    <t>Teams</t>
  </si>
  <si>
    <t>G</t>
  </si>
  <si>
    <t>Breaststroke</t>
  </si>
  <si>
    <t>Backstroke</t>
  </si>
  <si>
    <t>4x1</t>
  </si>
  <si>
    <t>Freestyle</t>
  </si>
  <si>
    <t>t</t>
  </si>
  <si>
    <t>E</t>
  </si>
  <si>
    <t>I</t>
  </si>
  <si>
    <t>K</t>
  </si>
  <si>
    <t>m</t>
  </si>
  <si>
    <t>O</t>
  </si>
  <si>
    <t>Q</t>
  </si>
  <si>
    <t>S</t>
  </si>
  <si>
    <t xml:space="preserve">      Total</t>
  </si>
  <si>
    <t xml:space="preserve">    © Dennis</t>
  </si>
  <si>
    <t>Points</t>
  </si>
  <si>
    <t>Squadron</t>
  </si>
  <si>
    <t>Hants &amp; South Coast Leagues</t>
  </si>
  <si>
    <t xml:space="preserve">  Affiliated ASA South East Region</t>
  </si>
  <si>
    <t xml:space="preserve">   Place/ Points</t>
  </si>
  <si>
    <t xml:space="preserve">   Under ASA Law &amp; Rules</t>
  </si>
  <si>
    <t>Ages at:</t>
  </si>
  <si>
    <t>Rank</t>
  </si>
  <si>
    <t xml:space="preserve"> </t>
  </si>
  <si>
    <t xml:space="preserve">Teams </t>
  </si>
  <si>
    <t>Open</t>
  </si>
  <si>
    <t>B</t>
  </si>
  <si>
    <t>100m</t>
  </si>
  <si>
    <t>Ind Medley</t>
  </si>
  <si>
    <t>8x1</t>
  </si>
  <si>
    <t>Host:</t>
  </si>
  <si>
    <t xml:space="preserve">                      League Gala recording programme.</t>
  </si>
  <si>
    <t>into the yellow filled cells.</t>
  </si>
  <si>
    <t>Then add the team names.</t>
  </si>
  <si>
    <t>If the number of teams present is less than the 6 or 8 columns available, the unused time slots should be</t>
  </si>
  <si>
    <t>loaded with a letter t.</t>
  </si>
  <si>
    <t>The programme computes event places, points and team rank from time inputs of each lane.</t>
  </si>
  <si>
    <t>Time-cell to time-cell movement is best done by the Tab key which, after a full row, resets the cursor to</t>
  </si>
  <si>
    <t>lane-one time slot of the next event.</t>
  </si>
  <si>
    <t>Times entered in the correct format will be green colour filled.</t>
  </si>
  <si>
    <t>Re-enter the time!  Do not delete any time cell, simply overwrite.</t>
  </si>
  <si>
    <t>slot and, of course, no points. Keep the input short, the print size adjusts to accommodate it!</t>
  </si>
  <si>
    <t>nominal,'last place'  time of 5:00.00 in the time cell.</t>
  </si>
  <si>
    <t>Equal times give the same position to both swimmers and those place points:</t>
  </si>
  <si>
    <t>A joint first place in a six-team gala event gives 6 points to each swimmer.</t>
  </si>
  <si>
    <t>say to 0:58.63, because they were in reverse to the Judges’ placing.</t>
  </si>
  <si>
    <t xml:space="preserve">In that case it is necessary to add 0.001 to the time of the lower placed swimmer so that although the displayed </t>
  </si>
  <si>
    <t>times are equal the positions are in accordance with the decision of the Referee.</t>
  </si>
  <si>
    <t>e.g.  0:58.63 should be typed in as 0:58.631 for the lower placed team/swimmer.</t>
  </si>
  <si>
    <t>Program check:</t>
  </si>
  <si>
    <t>Do compare the final points with Manual or any other program recording.</t>
  </si>
  <si>
    <t>If they differ then scan down the listed total points after each event to locate the first discrepancy.</t>
  </si>
  <si>
    <t xml:space="preserve">Spreadsheet error can only be due to error in the format or value of the typed in time. Look for the green highlight.  </t>
  </si>
  <si>
    <t>Competition Secretary:  Chris Lintott at  c_lintott@msn.com</t>
  </si>
  <si>
    <t>Dennis.</t>
  </si>
  <si>
    <r>
      <t>The</t>
    </r>
    <r>
      <rPr>
        <b/>
        <sz val="10"/>
        <rFont val="Arial"/>
        <family val="2"/>
      </rPr>
      <t xml:space="preserve"> Master</t>
    </r>
    <r>
      <rPr>
        <sz val="10"/>
        <rFont val="Arial"/>
      </rPr>
      <t xml:space="preserve"> programme on </t>
    </r>
    <r>
      <rPr>
        <b/>
        <sz val="10"/>
        <rFont val="Arial"/>
        <family val="2"/>
      </rPr>
      <t>Sheet 1</t>
    </r>
    <r>
      <rPr>
        <sz val="10"/>
        <rFont val="Arial"/>
      </rPr>
      <t xml:space="preserve"> should be preloaded on to the host computer which must have Excel.</t>
    </r>
  </si>
  <si>
    <r>
      <rPr>
        <b/>
        <sz val="10"/>
        <rFont val="Arial"/>
        <family val="2"/>
      </rPr>
      <t>Time input</t>
    </r>
    <r>
      <rPr>
        <sz val="10"/>
        <rFont val="Arial"/>
      </rPr>
      <t xml:space="preserve"> for each swimmer must be as “minutes (even if zero), colon, seconds” e.g. 0:58.63.  </t>
    </r>
  </si>
  <si>
    <r>
      <rPr>
        <b/>
        <sz val="10"/>
        <rFont val="Arial"/>
        <family val="2"/>
      </rPr>
      <t>Incorrect time formats</t>
    </r>
    <r>
      <rPr>
        <sz val="10"/>
        <rFont val="Arial"/>
      </rPr>
      <t xml:space="preserve"> will show position as x and no points will be added. The time cell will not be colour filled. </t>
    </r>
  </si>
  <si>
    <r>
      <rPr>
        <b/>
        <sz val="10"/>
        <rFont val="Arial"/>
        <family val="2"/>
      </rPr>
      <t>No Time</t>
    </r>
    <r>
      <rPr>
        <sz val="10"/>
        <rFont val="Arial"/>
      </rPr>
      <t xml:space="preserve">: If no time has been taken it is necessary to enter one calculated to conform to the agreed placing. </t>
    </r>
  </si>
  <si>
    <r>
      <rPr>
        <b/>
        <sz val="10"/>
        <rFont val="Arial"/>
        <family val="2"/>
      </rPr>
      <t>Invalid swims:</t>
    </r>
    <r>
      <rPr>
        <sz val="10"/>
        <rFont val="Arial"/>
        <family val="2"/>
      </rPr>
      <t xml:space="preserve"> Letter inputs such as DQ Stroke, Faulty Start etc. to the time slot, generate a cross in the place</t>
    </r>
  </si>
  <si>
    <r>
      <rPr>
        <b/>
        <sz val="10"/>
        <rFont val="Arial"/>
        <family val="2"/>
      </rPr>
      <t>Late Arrival</t>
    </r>
    <r>
      <rPr>
        <sz val="10"/>
        <rFont val="Arial"/>
      </rPr>
      <t xml:space="preserve"> teams can be accommodated with their  one-point per event  prior to arriving by inserting  a</t>
    </r>
  </si>
  <si>
    <r>
      <rPr>
        <b/>
        <sz val="10"/>
        <rFont val="Arial"/>
        <family val="2"/>
      </rPr>
      <t>Electronic timing:</t>
    </r>
    <r>
      <rPr>
        <sz val="10"/>
        <rFont val="Arial"/>
        <family val="2"/>
      </rPr>
      <t xml:space="preserve"> Where the places are determined from electronic pad times the results are absolute. </t>
    </r>
  </si>
  <si>
    <r>
      <rPr>
        <b/>
        <sz val="10"/>
        <rFont val="Arial"/>
        <family val="2"/>
      </rPr>
      <t>Manual timing:</t>
    </r>
    <r>
      <rPr>
        <sz val="10"/>
        <rFont val="Arial"/>
      </rPr>
      <t xml:space="preserve"> There is no change for manual timing except in the case of times that have been averaged, </t>
    </r>
  </si>
  <si>
    <r>
      <rPr>
        <b/>
        <sz val="10"/>
        <rFont val="Arial"/>
        <family val="2"/>
      </rPr>
      <t>Thank you</t>
    </r>
    <r>
      <rPr>
        <sz val="10"/>
        <rFont val="Arial"/>
      </rPr>
      <t xml:space="preserve"> for hosting the gala. Please transfer the results to the Competition Secretary as soon as possible.</t>
    </r>
  </si>
  <si>
    <t>Specific gala details of the Competition, number of teams and Host Club , may then be typed</t>
  </si>
  <si>
    <t>U14</t>
  </si>
  <si>
    <t>2x1</t>
  </si>
  <si>
    <t>2x2</t>
  </si>
  <si>
    <t>U12</t>
  </si>
  <si>
    <t>Freestlye</t>
  </si>
  <si>
    <t>U16</t>
  </si>
  <si>
    <t>Butterfly</t>
  </si>
  <si>
    <t>Freestyle Team</t>
  </si>
  <si>
    <t>Medley Team</t>
  </si>
  <si>
    <t>All Ages</t>
  </si>
  <si>
    <t>Rother Relays</t>
  </si>
  <si>
    <t>Winchester Black</t>
  </si>
  <si>
    <t>Seaclose</t>
  </si>
  <si>
    <t>Southampton</t>
  </si>
  <si>
    <t>Locksheath</t>
  </si>
  <si>
    <t>Romsey and Totton</t>
  </si>
  <si>
    <t>Basset JSF</t>
  </si>
  <si>
    <t>DQ -take over</t>
  </si>
  <si>
    <t>DQ-alt leg</t>
  </si>
  <si>
    <t>DQ-start</t>
  </si>
  <si>
    <t>DNS</t>
  </si>
  <si>
    <t>DQ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</si>
</sst>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:ss.00"/>
  </numFmts>
  <fonts count="13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color indexed="81"/>
      <name val="Tahoma"/>
    </font>
    <font>
      <sz val="9"/>
      <color indexed="81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/>
    <xf numFmtId="0" fontId="2" fillId="0" borderId="0" xfId="0" applyFont="1" applyBorder="1" applyAlignment="1" applyProtection="1">
      <protection locked="0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 applyProtection="1"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3" xfId="0" applyFont="1" applyBorder="1" applyAlignment="1"/>
    <xf numFmtId="0" fontId="1" fillId="0" borderId="0" xfId="0" applyFont="1" applyBorder="1" applyAlignment="1">
      <alignment shrinkToFit="1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 shrinkToFit="1"/>
    </xf>
    <xf numFmtId="0" fontId="4" fillId="0" borderId="0" xfId="0" applyFont="1" applyBorder="1" applyAlignment="1">
      <alignment horizontal="center" shrinkToFit="1"/>
    </xf>
    <xf numFmtId="0" fontId="3" fillId="0" borderId="0" xfId="0" applyFont="1" applyBorder="1" applyAlignment="1">
      <alignment shrinkToFit="1"/>
    </xf>
    <xf numFmtId="0" fontId="3" fillId="0" borderId="3" xfId="0" applyFont="1" applyBorder="1" applyAlignment="1">
      <alignment horizontal="center" shrinkToFit="1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1" fontId="3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0" fillId="3" borderId="0" xfId="0" applyFill="1"/>
    <xf numFmtId="0" fontId="11" fillId="0" borderId="0" xfId="0" applyFont="1"/>
    <xf numFmtId="0" fontId="12" fillId="0" borderId="0" xfId="0" applyFont="1"/>
    <xf numFmtId="0" fontId="3" fillId="4" borderId="0" xfId="0" applyFont="1" applyFill="1"/>
    <xf numFmtId="164" fontId="3" fillId="0" borderId="0" xfId="0" applyNumberFormat="1" applyFont="1" applyBorder="1" applyAlignment="1" applyProtection="1">
      <alignment horizontal="center" shrinkToFit="1"/>
      <protection locked="0"/>
    </xf>
    <xf numFmtId="0" fontId="3" fillId="0" borderId="0" xfId="0" applyFont="1" applyAlignment="1">
      <alignment horizontal="center" shrinkToFi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wrapText="1" shrinkToFit="1"/>
      <protection locked="0"/>
    </xf>
    <xf numFmtId="0" fontId="2" fillId="0" borderId="0" xfId="0" applyFont="1" applyBorder="1" applyAlignment="1" applyProtection="1">
      <alignment horizontal="center" wrapText="1" shrinkToFit="1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0" fillId="0" borderId="0" xfId="0" applyAlignment="1"/>
    <xf numFmtId="0" fontId="3" fillId="0" borderId="6" xfId="0" applyFont="1" applyBorder="1" applyAlignment="1">
      <alignment horizontal="center" shrinkToFit="1"/>
    </xf>
    <xf numFmtId="0" fontId="3" fillId="0" borderId="7" xfId="0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0" fillId="0" borderId="8" xfId="0" applyBorder="1" applyAlignment="1"/>
    <xf numFmtId="0" fontId="0" fillId="0" borderId="9" xfId="0" applyBorder="1" applyAlignment="1"/>
    <xf numFmtId="0" fontId="2" fillId="0" borderId="0" xfId="0" applyFont="1" applyBorder="1" applyAlignment="1">
      <alignment horizontal="center"/>
    </xf>
    <xf numFmtId="0" fontId="0" fillId="0" borderId="2" xfId="0" applyBorder="1" applyAlignment="1"/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10" xfId="0" applyFont="1" applyFill="1" applyBorder="1" applyAlignment="1"/>
    <xf numFmtId="0" fontId="0" fillId="0" borderId="10" xfId="0" applyBorder="1" applyAlignment="1"/>
    <xf numFmtId="0" fontId="0" fillId="0" borderId="5" xfId="0" applyBorder="1" applyAlignment="1"/>
    <xf numFmtId="14" fontId="4" fillId="2" borderId="0" xfId="0" applyNumberFormat="1" applyFont="1" applyFill="1" applyBorder="1" applyAlignment="1" applyProtection="1">
      <alignment horizontal="center"/>
      <protection locked="0"/>
    </xf>
    <xf numFmtId="14" fontId="0" fillId="2" borderId="0" xfId="0" applyNumberFormat="1" applyFill="1" applyAlignment="1">
      <alignment horizontal="center"/>
    </xf>
    <xf numFmtId="2" fontId="2" fillId="0" borderId="0" xfId="0" applyNumberFormat="1" applyFont="1" applyBorder="1" applyAlignment="1" applyProtection="1">
      <alignment horizontal="center" wrapText="1" shrinkToFi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</cellXfs>
  <cellStyles count="1">
    <cellStyle name="Normal" xfId="0" builtinId="0"/>
  </cellStyles>
  <dxfs count="1">
    <dxf>
      <fill>
        <patternFill>
          <bgColor theme="6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43"/>
  <sheetViews>
    <sheetView tabSelected="1" view="pageBreakPreview" topLeftCell="B1" zoomScaleNormal="100" zoomScaleSheetLayoutView="100" workbookViewId="0">
      <pane ySplit="4" topLeftCell="A5" activePane="bottomLeft" state="frozen"/>
      <selection pane="bottomLeft" activeCell="F107" sqref="F107"/>
    </sheetView>
  </sheetViews>
  <sheetFormatPr baseColWidth="10" defaultColWidth="9.1640625" defaultRowHeight="13" x14ac:dyDescent="0.15"/>
  <cols>
    <col min="1" max="1" width="2.83203125" style="4" customWidth="1"/>
    <col min="2" max="2" width="3.33203125" style="26" customWidth="1"/>
    <col min="3" max="3" width="3" style="23" customWidth="1"/>
    <col min="4" max="4" width="2.33203125" style="26" customWidth="1"/>
    <col min="5" max="5" width="4.33203125" style="4" customWidth="1"/>
    <col min="6" max="6" width="3.6640625" style="4" customWidth="1"/>
    <col min="7" max="7" width="8.5" style="4" customWidth="1"/>
    <col min="8" max="8" width="3.6640625" style="4" customWidth="1"/>
    <col min="9" max="9" width="8.5" style="4" customWidth="1"/>
    <col min="10" max="10" width="3.6640625" style="4" customWidth="1"/>
    <col min="11" max="11" width="8.5" style="4" customWidth="1"/>
    <col min="12" max="12" width="3.6640625" style="4" customWidth="1"/>
    <col min="13" max="13" width="8.5" style="4" customWidth="1"/>
    <col min="14" max="14" width="3.6640625" style="4" customWidth="1"/>
    <col min="15" max="15" width="8.5" style="4" customWidth="1"/>
    <col min="16" max="16" width="3.6640625" style="4" customWidth="1"/>
    <col min="17" max="17" width="8.5" style="12" customWidth="1"/>
    <col min="18" max="18" width="3.6640625" style="4" hidden="1" customWidth="1"/>
    <col min="19" max="19" width="8.5" style="4" hidden="1" customWidth="1"/>
    <col min="20" max="20" width="3.6640625" style="4" hidden="1" customWidth="1"/>
    <col min="21" max="21" width="7.83203125" style="4" hidden="1" customWidth="1"/>
    <col min="22" max="22" width="3.5" style="1" hidden="1" customWidth="1"/>
    <col min="23" max="24" width="2.6640625" style="1" hidden="1" customWidth="1"/>
    <col min="25" max="25" width="2.5" style="1" hidden="1" customWidth="1"/>
    <col min="26" max="26" width="2.33203125" style="1" hidden="1" customWidth="1"/>
    <col min="27" max="27" width="2" style="1" hidden="1" customWidth="1"/>
    <col min="28" max="28" width="2.33203125" style="1" hidden="1" customWidth="1"/>
    <col min="29" max="29" width="2" style="1" hidden="1" customWidth="1"/>
    <col min="30" max="30" width="6.5" style="9" hidden="1" customWidth="1"/>
    <col min="31" max="31" width="9.1640625" style="9"/>
    <col min="32" max="16384" width="9.1640625" style="2"/>
  </cols>
  <sheetData>
    <row r="1" spans="1:32" ht="24.75" customHeight="1" x14ac:dyDescent="0.15">
      <c r="A1" s="62" t="s">
        <v>20</v>
      </c>
      <c r="B1" s="47"/>
      <c r="C1" s="47"/>
      <c r="D1" s="47"/>
      <c r="E1" s="47"/>
      <c r="F1" s="47"/>
      <c r="G1" s="47"/>
      <c r="H1" s="47"/>
      <c r="I1" s="47"/>
      <c r="J1" s="5" t="s">
        <v>21</v>
      </c>
      <c r="O1" s="63" t="s">
        <v>23</v>
      </c>
      <c r="P1" s="64"/>
      <c r="Q1" s="64"/>
      <c r="R1" s="64"/>
      <c r="S1" s="64"/>
      <c r="T1" s="64"/>
      <c r="U1" s="64"/>
      <c r="V1" s="1" t="s">
        <v>0</v>
      </c>
      <c r="Y1" s="1" t="s">
        <v>2</v>
      </c>
      <c r="AB1" s="1">
        <f>E3</f>
        <v>6</v>
      </c>
    </row>
    <row r="2" spans="1:32" ht="16.5" customHeight="1" x14ac:dyDescent="0.15">
      <c r="A2" s="65" t="s">
        <v>78</v>
      </c>
      <c r="B2" s="47"/>
      <c r="C2" s="47"/>
      <c r="D2" s="47"/>
      <c r="E2" s="47"/>
      <c r="F2" s="47"/>
      <c r="G2" s="47"/>
      <c r="H2" s="47"/>
      <c r="I2" s="37"/>
      <c r="J2" s="66" t="s">
        <v>24</v>
      </c>
      <c r="K2" s="67"/>
      <c r="L2" s="71">
        <v>44723</v>
      </c>
      <c r="M2" s="72"/>
      <c r="N2" s="38" t="s">
        <v>33</v>
      </c>
      <c r="O2" s="75" t="s">
        <v>81</v>
      </c>
      <c r="P2" s="75"/>
      <c r="Q2" s="75"/>
      <c r="R2" s="76"/>
      <c r="S2" s="76"/>
      <c r="T2" s="76"/>
      <c r="U2" s="76"/>
      <c r="V2" s="1">
        <v>1</v>
      </c>
      <c r="W2" s="1">
        <v>2</v>
      </c>
      <c r="X2" s="1">
        <v>3</v>
      </c>
      <c r="Y2" s="1">
        <v>4</v>
      </c>
      <c r="Z2" s="1">
        <v>5</v>
      </c>
      <c r="AA2" s="1">
        <v>6</v>
      </c>
      <c r="AB2" s="1">
        <v>7</v>
      </c>
      <c r="AC2" s="1">
        <v>8</v>
      </c>
    </row>
    <row r="3" spans="1:32" s="10" customFormat="1" ht="21.75" customHeight="1" x14ac:dyDescent="0.2">
      <c r="A3" s="53" t="s">
        <v>27</v>
      </c>
      <c r="B3" s="54"/>
      <c r="C3" s="54"/>
      <c r="D3" s="54"/>
      <c r="E3" s="39">
        <v>6</v>
      </c>
      <c r="F3" s="51" t="s">
        <v>79</v>
      </c>
      <c r="G3" s="51"/>
      <c r="H3" s="52" t="s">
        <v>80</v>
      </c>
      <c r="I3" s="52"/>
      <c r="J3" s="52" t="s">
        <v>81</v>
      </c>
      <c r="K3" s="52"/>
      <c r="L3" s="73" t="s">
        <v>82</v>
      </c>
      <c r="M3" s="52"/>
      <c r="N3" s="73" t="s">
        <v>83</v>
      </c>
      <c r="O3" s="52"/>
      <c r="P3" s="52" t="s">
        <v>84</v>
      </c>
      <c r="Q3" s="52"/>
      <c r="R3" s="74" t="s">
        <v>26</v>
      </c>
      <c r="S3" s="74"/>
      <c r="T3" s="74" t="s">
        <v>26</v>
      </c>
      <c r="U3" s="74"/>
      <c r="V3" s="35" t="s">
        <v>9</v>
      </c>
      <c r="W3" s="35" t="s">
        <v>3</v>
      </c>
      <c r="X3" s="35" t="s">
        <v>10</v>
      </c>
      <c r="Y3" s="35" t="s">
        <v>11</v>
      </c>
      <c r="Z3" s="35" t="s">
        <v>12</v>
      </c>
      <c r="AA3" s="35" t="s">
        <v>13</v>
      </c>
      <c r="AB3" s="35" t="s">
        <v>14</v>
      </c>
      <c r="AC3" s="35" t="s">
        <v>15</v>
      </c>
    </row>
    <row r="4" spans="1:32" ht="17.25" customHeight="1" x14ac:dyDescent="0.15">
      <c r="A4" s="46" t="s">
        <v>1</v>
      </c>
      <c r="B4" s="47"/>
      <c r="C4" s="47"/>
      <c r="D4" s="47"/>
      <c r="E4" s="47"/>
      <c r="F4" s="48">
        <v>1</v>
      </c>
      <c r="G4" s="49"/>
      <c r="H4" s="48">
        <v>2</v>
      </c>
      <c r="I4" s="50"/>
      <c r="J4" s="48">
        <v>3</v>
      </c>
      <c r="K4" s="50"/>
      <c r="L4" s="48">
        <v>4</v>
      </c>
      <c r="M4" s="50"/>
      <c r="N4" s="48">
        <v>5</v>
      </c>
      <c r="O4" s="50"/>
      <c r="P4" s="48">
        <v>6</v>
      </c>
      <c r="Q4" s="50"/>
      <c r="R4" s="48">
        <v>7</v>
      </c>
      <c r="S4" s="50"/>
      <c r="T4" s="48">
        <v>8</v>
      </c>
      <c r="U4" s="50"/>
      <c r="V4" s="30"/>
      <c r="W4" s="30"/>
      <c r="X4" s="30"/>
      <c r="Y4" s="30"/>
      <c r="Z4" s="30"/>
      <c r="AA4" s="30"/>
      <c r="AB4" s="30"/>
      <c r="AC4" s="30"/>
      <c r="AD4" s="20"/>
      <c r="AF4" s="9"/>
    </row>
    <row r="5" spans="1:32" s="8" customFormat="1" ht="17.25" customHeight="1" x14ac:dyDescent="0.15">
      <c r="A5" s="4">
        <v>1</v>
      </c>
      <c r="B5" s="26" t="s">
        <v>68</v>
      </c>
      <c r="C5" s="23"/>
      <c r="D5" s="26" t="s">
        <v>3</v>
      </c>
      <c r="E5" s="4" t="s">
        <v>69</v>
      </c>
      <c r="F5" s="44" t="s">
        <v>85</v>
      </c>
      <c r="G5" s="45"/>
      <c r="H5" s="44">
        <v>3.9780092592592596E-4</v>
      </c>
      <c r="I5" s="45"/>
      <c r="J5" s="44">
        <v>4.3842592592592593E-4</v>
      </c>
      <c r="K5" s="45"/>
      <c r="L5" s="44">
        <v>4.4814814814814809E-4</v>
      </c>
      <c r="M5" s="45"/>
      <c r="N5" s="44">
        <v>4.0636574074074072E-4</v>
      </c>
      <c r="O5" s="45"/>
      <c r="P5" s="44">
        <v>3.7939814814814818E-4</v>
      </c>
      <c r="Q5" s="57"/>
      <c r="R5" s="44" t="s">
        <v>8</v>
      </c>
      <c r="S5" s="57"/>
      <c r="T5" s="44" t="s">
        <v>8</v>
      </c>
      <c r="U5" s="45"/>
      <c r="V5" s="22">
        <f>IF(F5&gt;99,0,($E$3+1-V6))</f>
        <v>0</v>
      </c>
      <c r="W5" s="22">
        <f>IF(H5&gt;99,0,($E$3+1-W6))</f>
        <v>5</v>
      </c>
      <c r="X5" s="22">
        <f>IF(J5&gt;99,0,($E$3+1-X6))</f>
        <v>3</v>
      </c>
      <c r="Y5" s="22">
        <f>IF(L5&gt;99,0,($E$3+1-Y6))</f>
        <v>2</v>
      </c>
      <c r="Z5" s="22">
        <f>IF(N5&gt;99,0,($E$3+1-Z6))</f>
        <v>4</v>
      </c>
      <c r="AA5" s="22">
        <f>IF(P5&gt;99,0,($E$3+1-AA6))</f>
        <v>6</v>
      </c>
      <c r="AB5" s="22">
        <f>IF(R5&gt;99,0,($E$3+1-AB6))</f>
        <v>0</v>
      </c>
      <c r="AC5" s="22">
        <f>IF(T5&gt;99,0,($E$3+1-AC6))</f>
        <v>0</v>
      </c>
      <c r="AD5" s="31"/>
      <c r="AE5" s="7"/>
    </row>
    <row r="6" spans="1:32" ht="17.25" customHeight="1" x14ac:dyDescent="0.15">
      <c r="C6" s="23" t="s">
        <v>5</v>
      </c>
      <c r="E6" s="1"/>
      <c r="F6" s="22" t="str">
        <f>V6</f>
        <v>X</v>
      </c>
      <c r="G6" s="22">
        <f>V5</f>
        <v>0</v>
      </c>
      <c r="H6" s="22">
        <f>W6</f>
        <v>2</v>
      </c>
      <c r="I6" s="22">
        <f>W5</f>
        <v>5</v>
      </c>
      <c r="J6" s="22">
        <f>X6</f>
        <v>4</v>
      </c>
      <c r="K6" s="22">
        <f>X5</f>
        <v>3</v>
      </c>
      <c r="L6" s="22">
        <f>Y6</f>
        <v>5</v>
      </c>
      <c r="M6" s="22">
        <f>Y5</f>
        <v>2</v>
      </c>
      <c r="N6" s="22">
        <f>Z6</f>
        <v>3</v>
      </c>
      <c r="O6" s="22">
        <f>Z5</f>
        <v>4</v>
      </c>
      <c r="P6" s="22">
        <f>AA6</f>
        <v>1</v>
      </c>
      <c r="Q6" s="22">
        <f>AA5</f>
        <v>6</v>
      </c>
      <c r="R6" s="22" t="str">
        <f>AB6</f>
        <v>X</v>
      </c>
      <c r="S6" s="22">
        <f>AB5</f>
        <v>0</v>
      </c>
      <c r="T6" s="22" t="str">
        <f>AC6</f>
        <v>X</v>
      </c>
      <c r="U6" s="22">
        <f>AC5</f>
        <v>0</v>
      </c>
      <c r="V6" s="22" t="str">
        <f>IF(F5&gt;99,"X",RANK(F5,$F5:$U5,1))</f>
        <v>X</v>
      </c>
      <c r="W6" s="32">
        <f>IF(H5&gt;99,"X",RANK(H5,$F5:$U5,1))</f>
        <v>2</v>
      </c>
      <c r="X6" s="22">
        <f>IF(J5&gt;99,"X",RANK(J5,$F5:$U5,1))</f>
        <v>4</v>
      </c>
      <c r="Y6" s="32">
        <f>IF(L5&gt;99,"X",RANK(L5,$F5:$U5,1))</f>
        <v>5</v>
      </c>
      <c r="Z6" s="22">
        <f>IF(N5&gt;99,"X",RANK(N5,$F5:$U5,1))</f>
        <v>3</v>
      </c>
      <c r="AA6" s="32">
        <f>IF(P5&gt;99,"X",RANK(P5,$F5:$U5,1))</f>
        <v>1</v>
      </c>
      <c r="AB6" s="22" t="str">
        <f>IF(R5&gt;99,"X",RANK(R5,$F5:$U5,1))</f>
        <v>X</v>
      </c>
      <c r="AC6" s="32" t="str">
        <f>IF(T5&gt;99,"X",RANK(T5,$F5:$U5,1))</f>
        <v>X</v>
      </c>
      <c r="AD6" s="33"/>
    </row>
    <row r="7" spans="1:32" s="8" customFormat="1" ht="17.25" customHeight="1" x14ac:dyDescent="0.15">
      <c r="A7" s="4">
        <v>2</v>
      </c>
      <c r="B7" s="27" t="s">
        <v>68</v>
      </c>
      <c r="C7" s="23"/>
      <c r="D7" s="27" t="s">
        <v>29</v>
      </c>
      <c r="E7" s="4" t="s">
        <v>69</v>
      </c>
      <c r="F7" s="44">
        <v>4.2789351851851848E-4</v>
      </c>
      <c r="G7" s="45"/>
      <c r="H7" s="44">
        <v>4.4120370370370369E-4</v>
      </c>
      <c r="I7" s="45"/>
      <c r="J7" s="44">
        <v>4.7939814814814812E-4</v>
      </c>
      <c r="K7" s="45"/>
      <c r="L7" s="44">
        <v>4.1516203703703702E-4</v>
      </c>
      <c r="M7" s="45"/>
      <c r="N7" s="44">
        <v>3.8368055555555557E-4</v>
      </c>
      <c r="O7" s="45"/>
      <c r="P7" s="44">
        <v>5.3252314814814807E-4</v>
      </c>
      <c r="Q7" s="57"/>
      <c r="R7" s="44" t="s">
        <v>8</v>
      </c>
      <c r="S7" s="57"/>
      <c r="T7" s="44" t="s">
        <v>8</v>
      </c>
      <c r="U7" s="45"/>
      <c r="V7" s="22">
        <f>IF(F7&gt;99,0,($E$3+1-V8))</f>
        <v>4</v>
      </c>
      <c r="W7" s="22">
        <f>IF(H7&gt;99,0,($E$3+1-W8))</f>
        <v>3</v>
      </c>
      <c r="X7" s="22">
        <f>IF(J7&gt;99,0,($E$3+1-X8))</f>
        <v>2</v>
      </c>
      <c r="Y7" s="22">
        <f>IF(L7&gt;99,0,($E$3+1-Y8))</f>
        <v>5</v>
      </c>
      <c r="Z7" s="22">
        <f>IF(N7&gt;99,0,($E$3+1-Z8))</f>
        <v>6</v>
      </c>
      <c r="AA7" s="22">
        <f>IF(P7&gt;99,0,($E$3+1-AA8))</f>
        <v>1</v>
      </c>
      <c r="AB7" s="22">
        <f>IF(R7&gt;99,0,($E$3+1-AB8))</f>
        <v>0</v>
      </c>
      <c r="AC7" s="22">
        <f>IF(T7&gt;99,0,($E$3+1-AC8))</f>
        <v>0</v>
      </c>
      <c r="AD7" s="31"/>
      <c r="AE7" s="7"/>
    </row>
    <row r="8" spans="1:32" ht="17.25" customHeight="1" x14ac:dyDescent="0.15">
      <c r="C8" s="23" t="s">
        <v>5</v>
      </c>
      <c r="E8" s="1"/>
      <c r="F8" s="22">
        <f>V8</f>
        <v>3</v>
      </c>
      <c r="G8" s="22">
        <f>V7+G6</f>
        <v>4</v>
      </c>
      <c r="H8" s="22">
        <f>W8</f>
        <v>4</v>
      </c>
      <c r="I8" s="22">
        <f>W7+I6</f>
        <v>8</v>
      </c>
      <c r="J8" s="22">
        <f>X8</f>
        <v>5</v>
      </c>
      <c r="K8" s="22">
        <f>X7+K6</f>
        <v>5</v>
      </c>
      <c r="L8" s="22">
        <f>Y8</f>
        <v>2</v>
      </c>
      <c r="M8" s="22">
        <f>Y7+M6</f>
        <v>7</v>
      </c>
      <c r="N8" s="22">
        <f>Z8</f>
        <v>1</v>
      </c>
      <c r="O8" s="22">
        <f>Z7+O6</f>
        <v>10</v>
      </c>
      <c r="P8" s="22">
        <f>AA8</f>
        <v>6</v>
      </c>
      <c r="Q8" s="22">
        <f>AA7+Q6</f>
        <v>7</v>
      </c>
      <c r="R8" s="22" t="str">
        <f>AB8</f>
        <v>X</v>
      </c>
      <c r="S8" s="22">
        <f>AB7+S6</f>
        <v>0</v>
      </c>
      <c r="T8" s="22" t="str">
        <f>AC8</f>
        <v>X</v>
      </c>
      <c r="U8" s="22">
        <f>AC7+U6</f>
        <v>0</v>
      </c>
      <c r="V8" s="22">
        <f>IF(F7&gt;99,"X",RANK(F7,$F7:$U7,1))</f>
        <v>3</v>
      </c>
      <c r="W8" s="32">
        <f>IF(H7&gt;99,"X",RANK(H7,$F7:$U7,1))</f>
        <v>4</v>
      </c>
      <c r="X8" s="22">
        <f>IF(J7&gt;99,"X",RANK(J7,$F7:$U7,1))</f>
        <v>5</v>
      </c>
      <c r="Y8" s="32">
        <f>IF(L7&gt;99,"X",RANK(L7,$F7:$U7,1))</f>
        <v>2</v>
      </c>
      <c r="Z8" s="22">
        <f>IF(N7&gt;99,"X",RANK(N7,$F7:$U7,1))</f>
        <v>1</v>
      </c>
      <c r="AA8" s="32">
        <f>IF(P7&gt;99,"X",RANK(P7,$F7:$U7,1))</f>
        <v>6</v>
      </c>
      <c r="AB8" s="22" t="str">
        <f>IF(R7&gt;99,"X",RANK(R7,$F7:$U7,1))</f>
        <v>X</v>
      </c>
      <c r="AC8" s="32" t="str">
        <f>IF(T7&gt;99,"X",RANK(T7,$F7:$U7,1))</f>
        <v>X</v>
      </c>
      <c r="AD8" s="33"/>
    </row>
    <row r="9" spans="1:32" s="8" customFormat="1" ht="17.25" customHeight="1" x14ac:dyDescent="0.15">
      <c r="A9" s="4">
        <v>3</v>
      </c>
      <c r="B9" s="27" t="s">
        <v>28</v>
      </c>
      <c r="C9" s="23"/>
      <c r="D9" s="26" t="s">
        <v>3</v>
      </c>
      <c r="E9" s="4" t="s">
        <v>70</v>
      </c>
      <c r="F9" s="44">
        <v>8.6493055555555553E-4</v>
      </c>
      <c r="G9" s="45"/>
      <c r="H9" s="44">
        <v>8.5046296296296302E-4</v>
      </c>
      <c r="I9" s="45"/>
      <c r="J9" s="44">
        <v>8.6504629629629637E-4</v>
      </c>
      <c r="K9" s="45"/>
      <c r="L9" s="44">
        <v>9.5555555555555541E-4</v>
      </c>
      <c r="M9" s="45"/>
      <c r="N9" s="44">
        <v>9.44212962962963E-4</v>
      </c>
      <c r="O9" s="45"/>
      <c r="P9" s="44">
        <v>1.0375E-3</v>
      </c>
      <c r="Q9" s="57"/>
      <c r="R9" s="44" t="s">
        <v>8</v>
      </c>
      <c r="S9" s="57"/>
      <c r="T9" s="44" t="s">
        <v>8</v>
      </c>
      <c r="U9" s="45"/>
      <c r="V9" s="22">
        <f>IF(F9&gt;99,0,($E$3+1-V10))</f>
        <v>5</v>
      </c>
      <c r="W9" s="22">
        <f>IF(H9&gt;99,0,($E$3+1-W10))</f>
        <v>6</v>
      </c>
      <c r="X9" s="22">
        <f>IF(J9&gt;99,0,($E$3+1-X10))</f>
        <v>4</v>
      </c>
      <c r="Y9" s="22">
        <f>IF(L9&gt;99,0,($E$3+1-Y10))</f>
        <v>2</v>
      </c>
      <c r="Z9" s="22">
        <f>IF(N9&gt;99,0,($E$3+1-Z10))</f>
        <v>3</v>
      </c>
      <c r="AA9" s="22">
        <f>IF(P9&gt;99,0,($E$3+1-AA10))</f>
        <v>1</v>
      </c>
      <c r="AB9" s="22">
        <f>IF(R9&gt;99,0,($E$3+1-AB10))</f>
        <v>0</v>
      </c>
      <c r="AC9" s="22">
        <f>IF(T9&gt;99,0,($E$3+1-AC10))</f>
        <v>0</v>
      </c>
      <c r="AD9" s="31"/>
      <c r="AE9" s="7"/>
    </row>
    <row r="10" spans="1:32" ht="17.25" customHeight="1" x14ac:dyDescent="0.15">
      <c r="C10" s="23" t="s">
        <v>4</v>
      </c>
      <c r="E10" s="1"/>
      <c r="F10" s="22">
        <f>V10</f>
        <v>2</v>
      </c>
      <c r="G10" s="22">
        <f>V9+G8</f>
        <v>9</v>
      </c>
      <c r="H10" s="22">
        <f>W10</f>
        <v>1</v>
      </c>
      <c r="I10" s="22">
        <f>W9+I8</f>
        <v>14</v>
      </c>
      <c r="J10" s="22">
        <f>X10</f>
        <v>3</v>
      </c>
      <c r="K10" s="22">
        <f>X9+K8</f>
        <v>9</v>
      </c>
      <c r="L10" s="22">
        <f>Y10</f>
        <v>5</v>
      </c>
      <c r="M10" s="22">
        <f>Y9+M8</f>
        <v>9</v>
      </c>
      <c r="N10" s="22">
        <f>Z10</f>
        <v>4</v>
      </c>
      <c r="O10" s="22">
        <f>Z9+O8</f>
        <v>13</v>
      </c>
      <c r="P10" s="22">
        <f>AA10</f>
        <v>6</v>
      </c>
      <c r="Q10" s="22">
        <f>AA9+Q8</f>
        <v>8</v>
      </c>
      <c r="R10" s="22" t="str">
        <f>AB10</f>
        <v>X</v>
      </c>
      <c r="S10" s="22">
        <f>AB9+S8</f>
        <v>0</v>
      </c>
      <c r="T10" s="22" t="str">
        <f>AC10</f>
        <v>X</v>
      </c>
      <c r="U10" s="22">
        <f>AC9+U8</f>
        <v>0</v>
      </c>
      <c r="V10" s="22">
        <f>IF(F9&gt;99,"X",RANK(F9,$F9:$U9,1))</f>
        <v>2</v>
      </c>
      <c r="W10" s="32">
        <f>IF(H9&gt;99,"X",RANK(H9,$F9:$U9,1))</f>
        <v>1</v>
      </c>
      <c r="X10" s="22">
        <f>IF(J9&gt;99,"X",RANK(J9,$F9:$U9,1))</f>
        <v>3</v>
      </c>
      <c r="Y10" s="32">
        <f>IF(L9&gt;99,"X",RANK(L9,$F9:$U9,1))</f>
        <v>5</v>
      </c>
      <c r="Z10" s="22">
        <f>IF(N9&gt;99,"X",RANK(N9,$F9:$U9,1))</f>
        <v>4</v>
      </c>
      <c r="AA10" s="32">
        <f>IF(P9&gt;99,"X",RANK(P9,$F9:$U9,1))</f>
        <v>6</v>
      </c>
      <c r="AB10" s="22" t="str">
        <f>IF(R9&gt;99,"X",RANK(R9,$F9:$U9,1))</f>
        <v>X</v>
      </c>
      <c r="AC10" s="32" t="str">
        <f>IF(T9&gt;99,"X",RANK(T9,$F9:$U9,1))</f>
        <v>X</v>
      </c>
      <c r="AD10" s="33"/>
    </row>
    <row r="11" spans="1:32" s="8" customFormat="1" ht="17.25" customHeight="1" x14ac:dyDescent="0.15">
      <c r="A11" s="4">
        <v>4</v>
      </c>
      <c r="B11" s="26" t="s">
        <v>28</v>
      </c>
      <c r="C11" s="23"/>
      <c r="D11" s="26" t="s">
        <v>29</v>
      </c>
      <c r="E11" s="4" t="s">
        <v>70</v>
      </c>
      <c r="F11" s="44">
        <v>7.4513888888888883E-4</v>
      </c>
      <c r="G11" s="45"/>
      <c r="H11" s="44">
        <v>7.9837962962962968E-4</v>
      </c>
      <c r="I11" s="45"/>
      <c r="J11" s="44">
        <v>9.0300925925925922E-4</v>
      </c>
      <c r="K11" s="45"/>
      <c r="L11" s="44">
        <v>9.1828703703703701E-4</v>
      </c>
      <c r="M11" s="45"/>
      <c r="N11" s="44">
        <v>7.8738425925925927E-4</v>
      </c>
      <c r="O11" s="45"/>
      <c r="P11" s="44">
        <v>8.2719907407407406E-4</v>
      </c>
      <c r="Q11" s="57"/>
      <c r="R11" s="44" t="s">
        <v>8</v>
      </c>
      <c r="S11" s="57"/>
      <c r="T11" s="44" t="s">
        <v>8</v>
      </c>
      <c r="U11" s="45"/>
      <c r="V11" s="22">
        <f>IF(F11&gt;99,0,($E$3+1-V12))</f>
        <v>6</v>
      </c>
      <c r="W11" s="22">
        <f>IF(H11&gt;99,0,($E$3+1-W12))</f>
        <v>4</v>
      </c>
      <c r="X11" s="22">
        <f>IF(J11&gt;99,0,($E$3+1-X12))</f>
        <v>2</v>
      </c>
      <c r="Y11" s="22">
        <f>IF(L11&gt;99,0,($E$3+1-Y12))</f>
        <v>1</v>
      </c>
      <c r="Z11" s="22">
        <f>IF(N11&gt;99,0,($E$3+1-Z12))</f>
        <v>5</v>
      </c>
      <c r="AA11" s="22">
        <f>IF(P11&gt;99,0,($E$3+1-AA12))</f>
        <v>3</v>
      </c>
      <c r="AB11" s="22">
        <f>IF(R11&gt;99,0,($E$3+1-AB12))</f>
        <v>0</v>
      </c>
      <c r="AC11" s="22">
        <f>IF(T11&gt;99,0,($E$3+1-AC12))</f>
        <v>0</v>
      </c>
      <c r="AD11" s="31"/>
      <c r="AE11" s="7"/>
    </row>
    <row r="12" spans="1:32" ht="17.25" customHeight="1" x14ac:dyDescent="0.15">
      <c r="C12" s="23" t="s">
        <v>4</v>
      </c>
      <c r="E12" s="1"/>
      <c r="F12" s="22">
        <f>V12</f>
        <v>1</v>
      </c>
      <c r="G12" s="22">
        <f>V11+G10</f>
        <v>15</v>
      </c>
      <c r="H12" s="22">
        <f>W12</f>
        <v>3</v>
      </c>
      <c r="I12" s="22">
        <f>W11+I10</f>
        <v>18</v>
      </c>
      <c r="J12" s="22">
        <f>X12</f>
        <v>5</v>
      </c>
      <c r="K12" s="22">
        <f>X11+K10</f>
        <v>11</v>
      </c>
      <c r="L12" s="22">
        <f>Y12</f>
        <v>6</v>
      </c>
      <c r="M12" s="22">
        <f>Y11+M10</f>
        <v>10</v>
      </c>
      <c r="N12" s="22">
        <f>Z12</f>
        <v>2</v>
      </c>
      <c r="O12" s="22">
        <f>Z11+O10</f>
        <v>18</v>
      </c>
      <c r="P12" s="22">
        <f>AA12</f>
        <v>4</v>
      </c>
      <c r="Q12" s="22">
        <f>AA11+Q10</f>
        <v>11</v>
      </c>
      <c r="R12" s="22" t="str">
        <f>AB12</f>
        <v>X</v>
      </c>
      <c r="S12" s="22">
        <f>AB11+S10</f>
        <v>0</v>
      </c>
      <c r="T12" s="22" t="str">
        <f>AC12</f>
        <v>X</v>
      </c>
      <c r="U12" s="22">
        <f>AC11+U10</f>
        <v>0</v>
      </c>
      <c r="V12" s="22">
        <f>IF(F11&gt;99,"X",RANK(F11,$F11:$U11,1))</f>
        <v>1</v>
      </c>
      <c r="W12" s="32">
        <f>IF(H11&gt;99,"X",RANK(H11,$F11:$U11,1))</f>
        <v>3</v>
      </c>
      <c r="X12" s="22">
        <f>IF(J11&gt;99,"X",RANK(J11,$F11:$U11,1))</f>
        <v>5</v>
      </c>
      <c r="Y12" s="32">
        <f>IF(L11&gt;99,"X",RANK(L11,$F11:$U11,1))</f>
        <v>6</v>
      </c>
      <c r="Z12" s="22">
        <f>IF(N11&gt;99,"X",RANK(N11,$F11:$U11,1))</f>
        <v>2</v>
      </c>
      <c r="AA12" s="32">
        <f>IF(P11&gt;99,"X",RANK(P11,$F11:$U11,1))</f>
        <v>4</v>
      </c>
      <c r="AB12" s="22" t="str">
        <f>IF(R11&gt;99,"X",RANK(R11,$F11:$U11,1))</f>
        <v>X</v>
      </c>
      <c r="AC12" s="32" t="str">
        <f>IF(T11&gt;99,"X",RANK(T11,$F11:$U11,1))</f>
        <v>X</v>
      </c>
      <c r="AD12" s="33"/>
    </row>
    <row r="13" spans="1:32" ht="17.25" customHeight="1" x14ac:dyDescent="0.15">
      <c r="A13" s="4">
        <v>5</v>
      </c>
      <c r="B13" s="26" t="s">
        <v>71</v>
      </c>
      <c r="D13" s="26" t="s">
        <v>3</v>
      </c>
      <c r="E13" s="4" t="s">
        <v>69</v>
      </c>
      <c r="F13" s="44">
        <v>4.03125E-4</v>
      </c>
      <c r="G13" s="45"/>
      <c r="H13" s="44">
        <v>4.8298611111111106E-4</v>
      </c>
      <c r="I13" s="45"/>
      <c r="J13" s="44">
        <v>4.6643518518518518E-4</v>
      </c>
      <c r="K13" s="45"/>
      <c r="L13" s="44">
        <v>4.5069444444444437E-4</v>
      </c>
      <c r="M13" s="45"/>
      <c r="N13" s="44">
        <v>4.2002314814814815E-4</v>
      </c>
      <c r="O13" s="45"/>
      <c r="P13" s="44">
        <v>3.9467592592592592E-4</v>
      </c>
      <c r="Q13" s="57"/>
      <c r="R13" s="44" t="s">
        <v>8</v>
      </c>
      <c r="S13" s="57"/>
      <c r="T13" s="44" t="s">
        <v>8</v>
      </c>
      <c r="U13" s="45"/>
      <c r="V13" s="22">
        <f>IF(F13&gt;99,0,($E$3+1-V14))</f>
        <v>5</v>
      </c>
      <c r="W13" s="22">
        <f>IF(H13&gt;99,0,($E$3+1-W14))</f>
        <v>1</v>
      </c>
      <c r="X13" s="22">
        <f>IF(J13&gt;99,0,($E$3+1-X14))</f>
        <v>2</v>
      </c>
      <c r="Y13" s="22">
        <f>IF(L13&gt;99,0,($E$3+1-Y14))</f>
        <v>3</v>
      </c>
      <c r="Z13" s="22">
        <f>IF(N13&gt;99,0,($E$3+1-Z14))</f>
        <v>4</v>
      </c>
      <c r="AA13" s="22">
        <f>IF(P13&gt;99,0,($E$3+1-AA14))</f>
        <v>6</v>
      </c>
      <c r="AB13" s="22">
        <f>IF(R13&gt;99,0,($E$3+1-AB14))</f>
        <v>0</v>
      </c>
      <c r="AC13" s="22">
        <f>IF(T13&gt;99,0,($E$3+1-AC14))</f>
        <v>0</v>
      </c>
      <c r="AD13" s="31"/>
      <c r="AE13" s="7"/>
    </row>
    <row r="14" spans="1:32" ht="17.25" customHeight="1" x14ac:dyDescent="0.15">
      <c r="C14" s="23" t="s">
        <v>7</v>
      </c>
      <c r="E14" s="1"/>
      <c r="F14" s="22">
        <f>V14</f>
        <v>2</v>
      </c>
      <c r="G14" s="22">
        <f>V13+G12</f>
        <v>20</v>
      </c>
      <c r="H14" s="22">
        <f>W14</f>
        <v>6</v>
      </c>
      <c r="I14" s="22">
        <f>W13+I12</f>
        <v>19</v>
      </c>
      <c r="J14" s="22">
        <f>X14</f>
        <v>5</v>
      </c>
      <c r="K14" s="22">
        <f>X13+K12</f>
        <v>13</v>
      </c>
      <c r="L14" s="22">
        <f>Y14</f>
        <v>4</v>
      </c>
      <c r="M14" s="22">
        <f>Y13+M12</f>
        <v>13</v>
      </c>
      <c r="N14" s="22">
        <f>Z14</f>
        <v>3</v>
      </c>
      <c r="O14" s="22">
        <f>Z13+O12</f>
        <v>22</v>
      </c>
      <c r="P14" s="22">
        <f>AA14</f>
        <v>1</v>
      </c>
      <c r="Q14" s="22">
        <f>AA13+Q12</f>
        <v>17</v>
      </c>
      <c r="R14" s="22" t="str">
        <f>AB14</f>
        <v>X</v>
      </c>
      <c r="S14" s="22">
        <f>AB13+S12</f>
        <v>0</v>
      </c>
      <c r="T14" s="22" t="str">
        <f>AC14</f>
        <v>X</v>
      </c>
      <c r="U14" s="22">
        <f>AC13+U12</f>
        <v>0</v>
      </c>
      <c r="V14" s="22">
        <f>IF(F13&gt;99,"X",RANK(F13,$F13:$U13,1))</f>
        <v>2</v>
      </c>
      <c r="W14" s="32">
        <f>IF(H13&gt;99,"X",RANK(H13,$F13:$U13,1))</f>
        <v>6</v>
      </c>
      <c r="X14" s="22">
        <f>IF(J13&gt;99,"X",RANK(J13,$F13:$U13,1))</f>
        <v>5</v>
      </c>
      <c r="Y14" s="32">
        <f>IF(L13&gt;99,"X",RANK(L13,$F13:$U13,1))</f>
        <v>4</v>
      </c>
      <c r="Z14" s="22">
        <f>IF(N13&gt;99,"X",RANK(N13,$F13:$U13,1))</f>
        <v>3</v>
      </c>
      <c r="AA14" s="32">
        <f>IF(P13&gt;99,"X",RANK(P13,$F13:$U13,1))</f>
        <v>1</v>
      </c>
      <c r="AB14" s="22" t="str">
        <f>IF(R13&gt;99,"X",RANK(R13,$F13:$U13,1))</f>
        <v>X</v>
      </c>
      <c r="AC14" s="32" t="str">
        <f>IF(T13&gt;99,"X",RANK(T13,$F13:$U13,1))</f>
        <v>X</v>
      </c>
      <c r="AD14" s="33"/>
    </row>
    <row r="15" spans="1:32" s="8" customFormat="1" ht="17.25" customHeight="1" x14ac:dyDescent="0.15">
      <c r="A15" s="4">
        <v>6</v>
      </c>
      <c r="B15" s="26" t="s">
        <v>71</v>
      </c>
      <c r="C15" s="23"/>
      <c r="D15" s="26" t="s">
        <v>29</v>
      </c>
      <c r="E15" s="4" t="s">
        <v>69</v>
      </c>
      <c r="F15" s="44">
        <v>4.2118055555555555E-4</v>
      </c>
      <c r="G15" s="45"/>
      <c r="H15" s="44">
        <v>4.9548611111111115E-4</v>
      </c>
      <c r="I15" s="45"/>
      <c r="J15" s="44">
        <v>4.1805555555555557E-4</v>
      </c>
      <c r="K15" s="45"/>
      <c r="L15" s="44">
        <v>4.4236111111111109E-4</v>
      </c>
      <c r="M15" s="45"/>
      <c r="N15" s="44">
        <v>4.0983796296296292E-4</v>
      </c>
      <c r="O15" s="45"/>
      <c r="P15" s="44">
        <v>5.0798611111111107E-4</v>
      </c>
      <c r="Q15" s="57"/>
      <c r="R15" s="44" t="s">
        <v>8</v>
      </c>
      <c r="S15" s="57"/>
      <c r="T15" s="44" t="s">
        <v>8</v>
      </c>
      <c r="U15" s="45"/>
      <c r="V15" s="22">
        <f>IF(F15&gt;99,0,($E$3+1-V16))</f>
        <v>4</v>
      </c>
      <c r="W15" s="22">
        <f>IF(H15&gt;99,0,($E$3+1-W16))</f>
        <v>2</v>
      </c>
      <c r="X15" s="22">
        <f>IF(J15&gt;99,0,($E$3+1-X16))</f>
        <v>5</v>
      </c>
      <c r="Y15" s="22">
        <f>IF(L15&gt;99,0,($E$3+1-Y16))</f>
        <v>3</v>
      </c>
      <c r="Z15" s="22">
        <f>IF(N15&gt;99,0,($E$3+1-Z16))</f>
        <v>6</v>
      </c>
      <c r="AA15" s="22">
        <f>IF(P15&gt;99,0,($E$3+1-AA16))</f>
        <v>1</v>
      </c>
      <c r="AB15" s="22">
        <f>IF(R15&gt;99,0,($E$3+1-AB16))</f>
        <v>0</v>
      </c>
      <c r="AC15" s="22">
        <f>IF(T15&gt;99,0,($E$3+1-AC16))</f>
        <v>0</v>
      </c>
      <c r="AD15" s="31"/>
      <c r="AE15" s="7"/>
    </row>
    <row r="16" spans="1:32" ht="17.25" customHeight="1" x14ac:dyDescent="0.15">
      <c r="C16" s="23" t="s">
        <v>72</v>
      </c>
      <c r="E16" s="1"/>
      <c r="F16" s="22">
        <f>V16</f>
        <v>3</v>
      </c>
      <c r="G16" s="22">
        <f>V15+G14</f>
        <v>24</v>
      </c>
      <c r="H16" s="22">
        <f>W16</f>
        <v>5</v>
      </c>
      <c r="I16" s="22">
        <f>W15+I14</f>
        <v>21</v>
      </c>
      <c r="J16" s="22">
        <f>X16</f>
        <v>2</v>
      </c>
      <c r="K16" s="22">
        <f>X15+K14</f>
        <v>18</v>
      </c>
      <c r="L16" s="22">
        <f>Y16</f>
        <v>4</v>
      </c>
      <c r="M16" s="22">
        <f>Y15+M14</f>
        <v>16</v>
      </c>
      <c r="N16" s="22">
        <f>Z16</f>
        <v>1</v>
      </c>
      <c r="O16" s="22">
        <f>Z15+O14</f>
        <v>28</v>
      </c>
      <c r="P16" s="22">
        <f>AA16</f>
        <v>6</v>
      </c>
      <c r="Q16" s="22">
        <f>AA15+Q14</f>
        <v>18</v>
      </c>
      <c r="R16" s="22" t="str">
        <f>AB16</f>
        <v>X</v>
      </c>
      <c r="S16" s="22">
        <f>AB15+S14</f>
        <v>0</v>
      </c>
      <c r="T16" s="22" t="str">
        <f>AC16</f>
        <v>X</v>
      </c>
      <c r="U16" s="22">
        <f>AC15+U14</f>
        <v>0</v>
      </c>
      <c r="V16" s="22">
        <f>IF(F15&gt;99,"X",RANK(F15,$F15:$U15,1))</f>
        <v>3</v>
      </c>
      <c r="W16" s="32">
        <f>IF(H15&gt;99,"X",RANK(H15,$F15:$U15,1))</f>
        <v>5</v>
      </c>
      <c r="X16" s="22">
        <f>IF(J15&gt;99,"X",RANK(J15,$F15:$U15,1))</f>
        <v>2</v>
      </c>
      <c r="Y16" s="32">
        <f>IF(L15&gt;99,"X",RANK(L15,$F15:$U15,1))</f>
        <v>4</v>
      </c>
      <c r="Z16" s="22">
        <f>IF(N15&gt;99,"X",RANK(N15,$F15:$U15,1))</f>
        <v>1</v>
      </c>
      <c r="AA16" s="32">
        <f>IF(P15&gt;99,"X",RANK(P15,$F15:$U15,1))</f>
        <v>6</v>
      </c>
      <c r="AB16" s="22" t="str">
        <f>IF(R15&gt;99,"X",RANK(R15,$F15:$U15,1))</f>
        <v>X</v>
      </c>
      <c r="AC16" s="32" t="str">
        <f>IF(T15&gt;99,"X",RANK(T15,$F15:$U15,1))</f>
        <v>X</v>
      </c>
      <c r="AD16" s="32"/>
      <c r="AE16" s="4"/>
    </row>
    <row r="17" spans="1:31" s="8" customFormat="1" ht="17.25" customHeight="1" x14ac:dyDescent="0.15">
      <c r="A17" s="4">
        <v>7</v>
      </c>
      <c r="B17" s="26" t="s">
        <v>73</v>
      </c>
      <c r="C17" s="23"/>
      <c r="D17" s="26" t="s">
        <v>3</v>
      </c>
      <c r="E17" s="4" t="s">
        <v>70</v>
      </c>
      <c r="F17" s="44">
        <v>7.5740740740740749E-4</v>
      </c>
      <c r="G17" s="45"/>
      <c r="H17" s="44">
        <v>7.9120370370370369E-4</v>
      </c>
      <c r="I17" s="45"/>
      <c r="J17" s="44">
        <v>7.4768518518518511E-4</v>
      </c>
      <c r="K17" s="45"/>
      <c r="L17" s="44">
        <v>9.3344907407407406E-4</v>
      </c>
      <c r="M17" s="45"/>
      <c r="N17" s="44">
        <v>7.8298611111111104E-4</v>
      </c>
      <c r="O17" s="45"/>
      <c r="P17" s="44">
        <v>8.6724537037037033E-4</v>
      </c>
      <c r="Q17" s="57"/>
      <c r="R17" s="44" t="s">
        <v>8</v>
      </c>
      <c r="S17" s="57"/>
      <c r="T17" s="44" t="s">
        <v>8</v>
      </c>
      <c r="U17" s="45"/>
      <c r="V17" s="22">
        <f>IF(F17&gt;99,0,($E$3+1-V18))</f>
        <v>5</v>
      </c>
      <c r="W17" s="22">
        <f>IF(H17&gt;99,0,($E$3+1-W18))</f>
        <v>3</v>
      </c>
      <c r="X17" s="22">
        <f>IF(J17&gt;99,0,($E$3+1-X18))</f>
        <v>6</v>
      </c>
      <c r="Y17" s="22">
        <f>IF(L17&gt;99,0,($E$3+1-Y18))</f>
        <v>1</v>
      </c>
      <c r="Z17" s="22">
        <f>IF(N17&gt;99,0,($E$3+1-Z18))</f>
        <v>4</v>
      </c>
      <c r="AA17" s="22">
        <f>IF(P17&gt;99,0,($E$3+1-AA18))</f>
        <v>2</v>
      </c>
      <c r="AB17" s="22">
        <f>IF(R17&gt;99,0,($E$3+1-AB18))</f>
        <v>0</v>
      </c>
      <c r="AC17" s="22">
        <f>IF(T17&gt;99,0,($E$3+1-AC18))</f>
        <v>0</v>
      </c>
      <c r="AD17" s="31"/>
      <c r="AE17" s="7"/>
    </row>
    <row r="18" spans="1:31" ht="17.25" customHeight="1" x14ac:dyDescent="0.15">
      <c r="C18" s="23" t="s">
        <v>74</v>
      </c>
      <c r="E18" s="1"/>
      <c r="F18" s="22">
        <f>V18</f>
        <v>2</v>
      </c>
      <c r="G18" s="22">
        <f>V17+G16</f>
        <v>29</v>
      </c>
      <c r="H18" s="22">
        <f>W18</f>
        <v>4</v>
      </c>
      <c r="I18" s="22">
        <f>W17+I16</f>
        <v>24</v>
      </c>
      <c r="J18" s="22">
        <f>X18</f>
        <v>1</v>
      </c>
      <c r="K18" s="22">
        <f>X17+K16</f>
        <v>24</v>
      </c>
      <c r="L18" s="22">
        <f>Y18</f>
        <v>6</v>
      </c>
      <c r="M18" s="22">
        <f>Y17+M16</f>
        <v>17</v>
      </c>
      <c r="N18" s="22">
        <f>Z18</f>
        <v>3</v>
      </c>
      <c r="O18" s="22">
        <f>Z17+O16</f>
        <v>32</v>
      </c>
      <c r="P18" s="22">
        <f>AA18</f>
        <v>5</v>
      </c>
      <c r="Q18" s="22">
        <f>AA17+Q16</f>
        <v>20</v>
      </c>
      <c r="R18" s="22" t="str">
        <f>AB18</f>
        <v>X</v>
      </c>
      <c r="S18" s="22">
        <f>AB17+S16</f>
        <v>0</v>
      </c>
      <c r="T18" s="22" t="str">
        <f>AC18</f>
        <v>X</v>
      </c>
      <c r="U18" s="22">
        <f>AC17+U16</f>
        <v>0</v>
      </c>
      <c r="V18" s="22">
        <f>IF(F17&gt;99,"X",RANK(F17,$F17:$U17,1))</f>
        <v>2</v>
      </c>
      <c r="W18" s="32">
        <f>IF(H17&gt;99,"X",RANK(H17,$F17:$U17,1))</f>
        <v>4</v>
      </c>
      <c r="X18" s="22">
        <f>IF(J17&gt;99,"X",RANK(J17,$F17:$U17,1))</f>
        <v>1</v>
      </c>
      <c r="Y18" s="32">
        <f>IF(L17&gt;99,"X",RANK(L17,$F17:$U17,1))</f>
        <v>6</v>
      </c>
      <c r="Z18" s="22">
        <f>IF(N17&gt;99,"X",RANK(N17,$F17:$U17,1))</f>
        <v>3</v>
      </c>
      <c r="AA18" s="32">
        <f>IF(P17&gt;99,"X",RANK(P17,$F17:$U17,1))</f>
        <v>5</v>
      </c>
      <c r="AB18" s="22" t="str">
        <f>IF(R17&gt;99,"X",RANK(R17,$F17:$U17,1))</f>
        <v>X</v>
      </c>
      <c r="AC18" s="32" t="str">
        <f>IF(T17&gt;99,"X",RANK(T17,$F17:$U17,1))</f>
        <v>X</v>
      </c>
      <c r="AD18" s="33"/>
    </row>
    <row r="19" spans="1:31" s="8" customFormat="1" ht="17.25" customHeight="1" x14ac:dyDescent="0.15">
      <c r="A19" s="4">
        <v>8</v>
      </c>
      <c r="B19" s="26" t="s">
        <v>73</v>
      </c>
      <c r="C19" s="23"/>
      <c r="D19" s="26" t="s">
        <v>29</v>
      </c>
      <c r="E19" s="4" t="s">
        <v>70</v>
      </c>
      <c r="F19" s="44">
        <v>7.1331018518518521E-4</v>
      </c>
      <c r="G19" s="45"/>
      <c r="H19" s="44">
        <v>8.7210648148148152E-4</v>
      </c>
      <c r="I19" s="45"/>
      <c r="J19" s="44" t="s">
        <v>86</v>
      </c>
      <c r="K19" s="45"/>
      <c r="L19" s="44">
        <v>8.7928240740740751E-4</v>
      </c>
      <c r="M19" s="45"/>
      <c r="N19" s="44">
        <v>7.7500000000000008E-4</v>
      </c>
      <c r="O19" s="45"/>
      <c r="P19" s="44">
        <v>8.1168981481481489E-4</v>
      </c>
      <c r="Q19" s="57"/>
      <c r="R19" s="44" t="s">
        <v>8</v>
      </c>
      <c r="S19" s="57"/>
      <c r="T19" s="44" t="s">
        <v>8</v>
      </c>
      <c r="U19" s="45"/>
      <c r="V19" s="22">
        <f>IF(F19&gt;99,0,($E$3+1-V20))</f>
        <v>6</v>
      </c>
      <c r="W19" s="22">
        <f>IF(H19&gt;99,0,($E$3+1-W20))</f>
        <v>3</v>
      </c>
      <c r="X19" s="22">
        <f>IF(J19&gt;99,0,($E$3+1-X20))</f>
        <v>0</v>
      </c>
      <c r="Y19" s="22">
        <f>IF(L19&gt;99,0,($E$3+1-Y20))</f>
        <v>2</v>
      </c>
      <c r="Z19" s="22">
        <f>IF(N19&gt;99,0,($E$3+1-Z20))</f>
        <v>5</v>
      </c>
      <c r="AA19" s="22">
        <f>IF(P19&gt;99,0,($E$3+1-AA20))</f>
        <v>4</v>
      </c>
      <c r="AB19" s="22">
        <f>IF(R19&gt;99,0,($E$3+1-AB20))</f>
        <v>0</v>
      </c>
      <c r="AC19" s="22">
        <f>IF(T19&gt;99,0,($E$3+1-AC20))</f>
        <v>0</v>
      </c>
      <c r="AD19" s="31"/>
      <c r="AE19" s="7"/>
    </row>
    <row r="20" spans="1:31" ht="17.25" customHeight="1" x14ac:dyDescent="0.15">
      <c r="C20" s="23" t="s">
        <v>74</v>
      </c>
      <c r="E20" s="1"/>
      <c r="F20" s="22">
        <f>V20</f>
        <v>1</v>
      </c>
      <c r="G20" s="22">
        <f>V19+G18</f>
        <v>35</v>
      </c>
      <c r="H20" s="22">
        <f>W20</f>
        <v>4</v>
      </c>
      <c r="I20" s="22">
        <f>W19+I18</f>
        <v>27</v>
      </c>
      <c r="J20" s="22" t="str">
        <f>X20</f>
        <v>X</v>
      </c>
      <c r="K20" s="22">
        <f>X19+K18</f>
        <v>24</v>
      </c>
      <c r="L20" s="22">
        <f>Y20</f>
        <v>5</v>
      </c>
      <c r="M20" s="22">
        <f>Y19+M18</f>
        <v>19</v>
      </c>
      <c r="N20" s="22">
        <f>Z20</f>
        <v>2</v>
      </c>
      <c r="O20" s="22">
        <f>Z19+O18</f>
        <v>37</v>
      </c>
      <c r="P20" s="22">
        <f>AA20</f>
        <v>3</v>
      </c>
      <c r="Q20" s="22">
        <f>AA19+Q18</f>
        <v>24</v>
      </c>
      <c r="R20" s="22" t="str">
        <f>AB20</f>
        <v>X</v>
      </c>
      <c r="S20" s="22">
        <f>AB19+S18</f>
        <v>0</v>
      </c>
      <c r="T20" s="22" t="str">
        <f>AC20</f>
        <v>X</v>
      </c>
      <c r="U20" s="22">
        <f>AC19+U18</f>
        <v>0</v>
      </c>
      <c r="V20" s="22">
        <f>IF(F19&gt;99,"X",RANK(F19,$F19:$U19,1))</f>
        <v>1</v>
      </c>
      <c r="W20" s="32">
        <f>IF(H19&gt;99,"X",RANK(H19,$F19:$U19,1))</f>
        <v>4</v>
      </c>
      <c r="X20" s="22" t="str">
        <f>IF(J19&gt;99,"X",RANK(J19,$F19:$U19,1))</f>
        <v>X</v>
      </c>
      <c r="Y20" s="32">
        <f>IF(L19&gt;99,"X",RANK(L19,$F19:$U19,1))</f>
        <v>5</v>
      </c>
      <c r="Z20" s="22">
        <f>IF(N19&gt;99,"X",RANK(N19,$F19:$U19,1))</f>
        <v>2</v>
      </c>
      <c r="AA20" s="32">
        <f>IF(P19&gt;99,"X",RANK(P19,$F19:$U19,1))</f>
        <v>3</v>
      </c>
      <c r="AB20" s="22" t="str">
        <f>IF(R19&gt;99,"X",RANK(R19,$F19:$U19,1))</f>
        <v>X</v>
      </c>
      <c r="AC20" s="32" t="str">
        <f>IF(T19&gt;99,"X",RANK(T19,$F19:$U19,1))</f>
        <v>X</v>
      </c>
      <c r="AD20" s="33"/>
    </row>
    <row r="21" spans="1:31" s="8" customFormat="1" ht="17.25" customHeight="1" x14ac:dyDescent="0.15">
      <c r="A21" s="4">
        <v>9</v>
      </c>
      <c r="B21" s="26" t="s">
        <v>68</v>
      </c>
      <c r="C21" s="23"/>
      <c r="D21" s="26" t="s">
        <v>3</v>
      </c>
      <c r="E21" s="4" t="s">
        <v>69</v>
      </c>
      <c r="F21" s="44">
        <v>4.8877314814814812E-4</v>
      </c>
      <c r="G21" s="45"/>
      <c r="H21" s="44">
        <v>4.9386574074074079E-4</v>
      </c>
      <c r="I21" s="45"/>
      <c r="J21" s="44">
        <v>5.0185185185185185E-4</v>
      </c>
      <c r="K21" s="45"/>
      <c r="L21" s="44">
        <v>5.0312499999999999E-4</v>
      </c>
      <c r="M21" s="45"/>
      <c r="N21" s="44">
        <v>4.7129629629629626E-4</v>
      </c>
      <c r="O21" s="45"/>
      <c r="P21" s="44">
        <v>5.1388888888888892E-4</v>
      </c>
      <c r="Q21" s="57"/>
      <c r="R21" s="44" t="s">
        <v>8</v>
      </c>
      <c r="S21" s="57"/>
      <c r="T21" s="44" t="s">
        <v>8</v>
      </c>
      <c r="U21" s="45"/>
      <c r="V21" s="22">
        <f>IF(F21&gt;99,0,($E$3+1-V22))</f>
        <v>5</v>
      </c>
      <c r="W21" s="22">
        <f>IF(H21&gt;99,0,($E$3+1-W22))</f>
        <v>4</v>
      </c>
      <c r="X21" s="22">
        <f>IF(J21&gt;99,0,($E$3+1-X22))</f>
        <v>3</v>
      </c>
      <c r="Y21" s="22">
        <f>IF(L21&gt;99,0,($E$3+1-Y22))</f>
        <v>2</v>
      </c>
      <c r="Z21" s="22">
        <f>IF(N21&gt;99,0,($E$3+1-Z22))</f>
        <v>6</v>
      </c>
      <c r="AA21" s="22">
        <f>IF(P21&gt;99,0,($E$3+1-AA22))</f>
        <v>1</v>
      </c>
      <c r="AB21" s="22">
        <f>IF(R21&gt;99,0,($E$3+1-AB22))</f>
        <v>0</v>
      </c>
      <c r="AC21" s="22">
        <f>IF(T21&gt;99,0,($E$3+1-AC22))</f>
        <v>0</v>
      </c>
      <c r="AD21" s="31"/>
      <c r="AE21" s="7"/>
    </row>
    <row r="22" spans="1:31" ht="17.25" customHeight="1" x14ac:dyDescent="0.15">
      <c r="C22" s="23" t="s">
        <v>4</v>
      </c>
      <c r="E22" s="1"/>
      <c r="F22" s="22">
        <f>V22</f>
        <v>2</v>
      </c>
      <c r="G22" s="22">
        <f>V21+G20</f>
        <v>40</v>
      </c>
      <c r="H22" s="22">
        <f>W22</f>
        <v>3</v>
      </c>
      <c r="I22" s="22">
        <f>W21+I20</f>
        <v>31</v>
      </c>
      <c r="J22" s="22">
        <f>X22</f>
        <v>4</v>
      </c>
      <c r="K22" s="22">
        <f>X21+K20</f>
        <v>27</v>
      </c>
      <c r="L22" s="22">
        <f>Y22</f>
        <v>5</v>
      </c>
      <c r="M22" s="22">
        <f>Y21+M20</f>
        <v>21</v>
      </c>
      <c r="N22" s="22">
        <f>Z22</f>
        <v>1</v>
      </c>
      <c r="O22" s="22">
        <f>Z21+O20</f>
        <v>43</v>
      </c>
      <c r="P22" s="22">
        <f>AA22</f>
        <v>6</v>
      </c>
      <c r="Q22" s="22">
        <f>AA21+Q20</f>
        <v>25</v>
      </c>
      <c r="R22" s="22" t="str">
        <f>AB22</f>
        <v>X</v>
      </c>
      <c r="S22" s="22">
        <f>AB21+S20</f>
        <v>0</v>
      </c>
      <c r="T22" s="22" t="str">
        <f>AC22</f>
        <v>X</v>
      </c>
      <c r="U22" s="22">
        <f>AC21+U20</f>
        <v>0</v>
      </c>
      <c r="V22" s="22">
        <f>IF(F21&gt;99,"X",RANK(F21,$F21:$U21,1))</f>
        <v>2</v>
      </c>
      <c r="W22" s="32">
        <f>IF(H21&gt;99,"X",RANK(H21,$F21:$U21,1))</f>
        <v>3</v>
      </c>
      <c r="X22" s="22">
        <f>IF(J21&gt;99,"X",RANK(J21,$F21:$U21,1))</f>
        <v>4</v>
      </c>
      <c r="Y22" s="32">
        <f>IF(L21&gt;99,"X",RANK(L21,$F21:$U21,1))</f>
        <v>5</v>
      </c>
      <c r="Z22" s="22">
        <f>IF(N21&gt;99,"X",RANK(N21,$F21:$U21,1))</f>
        <v>1</v>
      </c>
      <c r="AA22" s="32">
        <f>IF(P21&gt;99,"X",RANK(P21,$F21:$U21,1))</f>
        <v>6</v>
      </c>
      <c r="AB22" s="22" t="str">
        <f>IF(R21&gt;99,"X",RANK(R21,$F21:$U21,1))</f>
        <v>X</v>
      </c>
      <c r="AC22" s="32" t="str">
        <f>IF(T21&gt;99,"X",RANK(T21,$F21:$U21,1))</f>
        <v>X</v>
      </c>
      <c r="AD22" s="33"/>
    </row>
    <row r="23" spans="1:31" s="8" customFormat="1" ht="17.25" customHeight="1" x14ac:dyDescent="0.15">
      <c r="A23" s="17">
        <v>10</v>
      </c>
      <c r="B23" s="27" t="s">
        <v>68</v>
      </c>
      <c r="C23" s="23"/>
      <c r="D23" s="23" t="s">
        <v>29</v>
      </c>
      <c r="E23" s="4" t="s">
        <v>69</v>
      </c>
      <c r="F23" s="44">
        <v>5.0347222222222221E-4</v>
      </c>
      <c r="G23" s="45"/>
      <c r="H23" s="44">
        <v>5.0590277777777775E-4</v>
      </c>
      <c r="I23" s="45"/>
      <c r="J23" s="44">
        <v>6.1458333333333341E-4</v>
      </c>
      <c r="K23" s="45"/>
      <c r="L23" s="44">
        <v>4.5104166666666665E-4</v>
      </c>
      <c r="M23" s="45"/>
      <c r="N23" s="44">
        <v>5.2291666666666665E-4</v>
      </c>
      <c r="O23" s="45"/>
      <c r="P23" s="44">
        <v>5.4537037037037043E-4</v>
      </c>
      <c r="Q23" s="57"/>
      <c r="R23" s="44" t="s">
        <v>8</v>
      </c>
      <c r="S23" s="57"/>
      <c r="T23" s="44" t="s">
        <v>8</v>
      </c>
      <c r="U23" s="45"/>
      <c r="V23" s="22">
        <f>IF(F23&gt;99,0,($E$3+1-V24))</f>
        <v>5</v>
      </c>
      <c r="W23" s="22">
        <f>IF(H23&gt;99,0,($E$3+1-W24))</f>
        <v>4</v>
      </c>
      <c r="X23" s="22">
        <f>IF(J23&gt;99,0,($E$3+1-X24))</f>
        <v>1</v>
      </c>
      <c r="Y23" s="22">
        <f>IF(L23&gt;99,0,($E$3+1-Y24))</f>
        <v>6</v>
      </c>
      <c r="Z23" s="22">
        <f>IF(N23&gt;99,0,($E$3+1-Z24))</f>
        <v>3</v>
      </c>
      <c r="AA23" s="22">
        <f>IF(P23&gt;99,0,($E$3+1-AA24))</f>
        <v>2</v>
      </c>
      <c r="AB23" s="22">
        <f>IF(R23&gt;99,0,($E$3+1-AB24))</f>
        <v>0</v>
      </c>
      <c r="AC23" s="22">
        <f>IF(T23&gt;99,0,($E$3+1-AC24))</f>
        <v>0</v>
      </c>
      <c r="AD23" s="31"/>
      <c r="AE23" s="7"/>
    </row>
    <row r="24" spans="1:31" ht="17.25" customHeight="1" x14ac:dyDescent="0.15">
      <c r="A24" s="13"/>
      <c r="B24" s="28"/>
      <c r="C24" s="24" t="s">
        <v>4</v>
      </c>
      <c r="D24" s="28"/>
      <c r="E24" s="19"/>
      <c r="F24" s="34">
        <f>V24</f>
        <v>2</v>
      </c>
      <c r="G24" s="34">
        <f>V23+G22</f>
        <v>45</v>
      </c>
      <c r="H24" s="34">
        <f>W24</f>
        <v>3</v>
      </c>
      <c r="I24" s="34">
        <f>W23+I22</f>
        <v>35</v>
      </c>
      <c r="J24" s="34">
        <f>X24</f>
        <v>6</v>
      </c>
      <c r="K24" s="34">
        <f>X23+K22</f>
        <v>28</v>
      </c>
      <c r="L24" s="34">
        <f>Y24</f>
        <v>1</v>
      </c>
      <c r="M24" s="34">
        <f>Y23+M22</f>
        <v>27</v>
      </c>
      <c r="N24" s="34">
        <f>Z24</f>
        <v>4</v>
      </c>
      <c r="O24" s="34">
        <f>Z23+O22</f>
        <v>46</v>
      </c>
      <c r="P24" s="34">
        <f>AA24</f>
        <v>5</v>
      </c>
      <c r="Q24" s="34">
        <f>AA23+Q22</f>
        <v>27</v>
      </c>
      <c r="R24" s="34" t="str">
        <f>AB24</f>
        <v>X</v>
      </c>
      <c r="S24" s="34">
        <f>AB23+S22</f>
        <v>0</v>
      </c>
      <c r="T24" s="34" t="str">
        <f>AC24</f>
        <v>X</v>
      </c>
      <c r="U24" s="34">
        <f>AC23+U22</f>
        <v>0</v>
      </c>
      <c r="V24" s="22">
        <f>IF(F23&gt;99,"X",RANK(F23,$F23:$U23,1))</f>
        <v>2</v>
      </c>
      <c r="W24" s="32">
        <f>IF(H23&gt;99,"X",RANK(H23,$F23:$U23,1))</f>
        <v>3</v>
      </c>
      <c r="X24" s="22">
        <f>IF(J23&gt;99,"X",RANK(J23,$F23:$U23,1))</f>
        <v>6</v>
      </c>
      <c r="Y24" s="32">
        <f>IF(L23&gt;99,"X",RANK(L23,$F23:$U23,1))</f>
        <v>1</v>
      </c>
      <c r="Z24" s="22">
        <f>IF(N23&gt;99,"X",RANK(N23,$F23:$U23,1))</f>
        <v>4</v>
      </c>
      <c r="AA24" s="32">
        <f>IF(P23&gt;99,"X",RANK(P23,$F23:$U23,1))</f>
        <v>5</v>
      </c>
      <c r="AB24" s="22" t="str">
        <f>IF(R23&gt;99,"X",RANK(R23,$F23:$U23,1))</f>
        <v>X</v>
      </c>
      <c r="AC24" s="32" t="str">
        <f>IF(T23&gt;99,"X",RANK(T23,$F23:$U23,1))</f>
        <v>X</v>
      </c>
      <c r="AD24" s="33"/>
    </row>
    <row r="25" spans="1:31" s="8" customFormat="1" ht="17.25" customHeight="1" x14ac:dyDescent="0.15">
      <c r="A25" s="4">
        <v>11</v>
      </c>
      <c r="B25" s="26" t="s">
        <v>28</v>
      </c>
      <c r="C25" s="23"/>
      <c r="D25" s="26" t="s">
        <v>3</v>
      </c>
      <c r="E25" s="4" t="s">
        <v>70</v>
      </c>
      <c r="F25" s="44">
        <v>6.6886574074074071E-4</v>
      </c>
      <c r="G25" s="45"/>
      <c r="H25" s="44">
        <v>7.1250000000000003E-4</v>
      </c>
      <c r="I25" s="45"/>
      <c r="J25" s="44">
        <v>6.7245370370370375E-4</v>
      </c>
      <c r="K25" s="45"/>
      <c r="L25" s="44" t="s">
        <v>87</v>
      </c>
      <c r="M25" s="45"/>
      <c r="N25" s="44">
        <v>7.4224537037037043E-4</v>
      </c>
      <c r="O25" s="45"/>
      <c r="P25" s="44">
        <v>7.8946759259259259E-4</v>
      </c>
      <c r="Q25" s="57"/>
      <c r="R25" s="44" t="s">
        <v>8</v>
      </c>
      <c r="S25" s="57"/>
      <c r="T25" s="44" t="s">
        <v>8</v>
      </c>
      <c r="U25" s="45"/>
      <c r="V25" s="22">
        <f>IF(F25&gt;99,0,($E$3+1-V26))</f>
        <v>6</v>
      </c>
      <c r="W25" s="22">
        <f>IF(H25&gt;99,0,($E$3+1-W26))</f>
        <v>4</v>
      </c>
      <c r="X25" s="22">
        <f>IF(J25&gt;99,0,($E$3+1-X26))</f>
        <v>5</v>
      </c>
      <c r="Y25" s="22">
        <f>IF(L25&gt;99,0,($E$3+1-Y26))</f>
        <v>0</v>
      </c>
      <c r="Z25" s="22">
        <f>IF(N25&gt;99,0,($E$3+1-Z26))</f>
        <v>3</v>
      </c>
      <c r="AA25" s="22">
        <f>IF(P25&gt;99,0,($E$3+1-AA26))</f>
        <v>2</v>
      </c>
      <c r="AB25" s="22">
        <f>IF(R25&gt;99,0,($E$3+1-AB26))</f>
        <v>0</v>
      </c>
      <c r="AC25" s="22">
        <f>IF(T25&gt;99,0,($E$3+1-AC26))</f>
        <v>0</v>
      </c>
      <c r="AD25" s="31"/>
      <c r="AE25" s="7"/>
    </row>
    <row r="26" spans="1:31" ht="17.25" customHeight="1" x14ac:dyDescent="0.15">
      <c r="C26" s="23" t="s">
        <v>7</v>
      </c>
      <c r="E26" s="1"/>
      <c r="F26" s="22">
        <f>V26</f>
        <v>1</v>
      </c>
      <c r="G26" s="22">
        <f>V25+G24</f>
        <v>51</v>
      </c>
      <c r="H26" s="22">
        <f>W26</f>
        <v>3</v>
      </c>
      <c r="I26" s="22">
        <f>W25+I24</f>
        <v>39</v>
      </c>
      <c r="J26" s="22">
        <f>X26</f>
        <v>2</v>
      </c>
      <c r="K26" s="22">
        <f>X25+K24</f>
        <v>33</v>
      </c>
      <c r="L26" s="22" t="str">
        <f>Y26</f>
        <v>X</v>
      </c>
      <c r="M26" s="22">
        <f>Y25+M24</f>
        <v>27</v>
      </c>
      <c r="N26" s="22">
        <f>Z26</f>
        <v>4</v>
      </c>
      <c r="O26" s="22">
        <f>Z25+O24</f>
        <v>49</v>
      </c>
      <c r="P26" s="22">
        <f>AA26</f>
        <v>5</v>
      </c>
      <c r="Q26" s="22">
        <f>AA25+Q24</f>
        <v>29</v>
      </c>
      <c r="R26" s="22" t="str">
        <f>AB26</f>
        <v>X</v>
      </c>
      <c r="S26" s="22">
        <f>AB25+S24</f>
        <v>0</v>
      </c>
      <c r="T26" s="22" t="str">
        <f>AC26</f>
        <v>X</v>
      </c>
      <c r="U26" s="22">
        <f>AC25+U24</f>
        <v>0</v>
      </c>
      <c r="V26" s="22">
        <f>IF(F25&gt;99,"X",RANK(F25,$F25:$U25,1))</f>
        <v>1</v>
      </c>
      <c r="W26" s="32">
        <f>IF(H25&gt;99,"X",RANK(H25,$F25:$U25,1))</f>
        <v>3</v>
      </c>
      <c r="X26" s="22">
        <f>IF(J25&gt;99,"X",RANK(J25,$F25:$U25,1))</f>
        <v>2</v>
      </c>
      <c r="Y26" s="32" t="str">
        <f>IF(L25&gt;99,"X",RANK(L25,$F25:$U25,1))</f>
        <v>X</v>
      </c>
      <c r="Z26" s="22">
        <f>IF(N25&gt;99,"X",RANK(N25,$F25:$U25,1))</f>
        <v>4</v>
      </c>
      <c r="AA26" s="32">
        <f>IF(P25&gt;99,"X",RANK(P25,$F25:$U25,1))</f>
        <v>5</v>
      </c>
      <c r="AB26" s="22" t="str">
        <f>IF(R25&gt;99,"X",RANK(R25,$F25:$U25,1))</f>
        <v>X</v>
      </c>
      <c r="AC26" s="32" t="str">
        <f>IF(T25&gt;99,"X",RANK(T25,$F25:$U25,1))</f>
        <v>X</v>
      </c>
      <c r="AD26" s="33"/>
    </row>
    <row r="27" spans="1:31" s="8" customFormat="1" ht="17.25" customHeight="1" x14ac:dyDescent="0.15">
      <c r="A27" s="4">
        <v>12</v>
      </c>
      <c r="B27" s="26" t="s">
        <v>28</v>
      </c>
      <c r="C27" s="23"/>
      <c r="D27" s="26" t="s">
        <v>29</v>
      </c>
      <c r="E27" s="4" t="s">
        <v>70</v>
      </c>
      <c r="F27" s="44">
        <v>5.8761574074074076E-4</v>
      </c>
      <c r="G27" s="45"/>
      <c r="H27" s="44">
        <v>7.1365740740740753E-4</v>
      </c>
      <c r="I27" s="45"/>
      <c r="J27" s="44">
        <v>6.5567129629629623E-4</v>
      </c>
      <c r="K27" s="45"/>
      <c r="L27" s="44">
        <v>7.0567129629629625E-4</v>
      </c>
      <c r="M27" s="45"/>
      <c r="N27" s="44">
        <v>6.4328703703703705E-4</v>
      </c>
      <c r="O27" s="45"/>
      <c r="P27" s="44">
        <v>6.310185185185185E-4</v>
      </c>
      <c r="Q27" s="57"/>
      <c r="R27" s="44" t="s">
        <v>8</v>
      </c>
      <c r="S27" s="57"/>
      <c r="T27" s="44" t="s">
        <v>8</v>
      </c>
      <c r="U27" s="45"/>
      <c r="V27" s="22">
        <f>IF(F27&gt;99,0,($E$3+1-V28))</f>
        <v>6</v>
      </c>
      <c r="W27" s="22">
        <f>IF(H27&gt;99,0,($E$3+1-W28))</f>
        <v>1</v>
      </c>
      <c r="X27" s="22">
        <f>IF(J27&gt;99,0,($E$3+1-X28))</f>
        <v>3</v>
      </c>
      <c r="Y27" s="22">
        <f>IF(L27&gt;99,0,($E$3+1-Y28))</f>
        <v>2</v>
      </c>
      <c r="Z27" s="22">
        <f>IF(N27&gt;99,0,($E$3+1-Z28))</f>
        <v>4</v>
      </c>
      <c r="AA27" s="22">
        <f>IF(P27&gt;99,0,($E$3+1-AA28))</f>
        <v>5</v>
      </c>
      <c r="AB27" s="22">
        <f>IF(R27&gt;99,0,($E$3+1-AB28))</f>
        <v>0</v>
      </c>
      <c r="AC27" s="22">
        <f>IF(T27&gt;99,0,($E$3+1-AC28))</f>
        <v>0</v>
      </c>
      <c r="AD27" s="31"/>
      <c r="AE27" s="7"/>
    </row>
    <row r="28" spans="1:31" ht="17.25" customHeight="1" x14ac:dyDescent="0.15">
      <c r="C28" s="23" t="s">
        <v>72</v>
      </c>
      <c r="E28" s="1"/>
      <c r="F28" s="22">
        <f>V28</f>
        <v>1</v>
      </c>
      <c r="G28" s="22">
        <f>V27+G26</f>
        <v>57</v>
      </c>
      <c r="H28" s="22">
        <f>W28</f>
        <v>6</v>
      </c>
      <c r="I28" s="22">
        <f>W27+I26</f>
        <v>40</v>
      </c>
      <c r="J28" s="22">
        <f>X28</f>
        <v>4</v>
      </c>
      <c r="K28" s="22">
        <f>X27+K26</f>
        <v>36</v>
      </c>
      <c r="L28" s="22">
        <f>Y28</f>
        <v>5</v>
      </c>
      <c r="M28" s="22">
        <f>Y27+M26</f>
        <v>29</v>
      </c>
      <c r="N28" s="22">
        <f>Z28</f>
        <v>3</v>
      </c>
      <c r="O28" s="22">
        <f>Z27+O26</f>
        <v>53</v>
      </c>
      <c r="P28" s="22">
        <f>AA28</f>
        <v>2</v>
      </c>
      <c r="Q28" s="22">
        <f>AA27+Q26</f>
        <v>34</v>
      </c>
      <c r="R28" s="22" t="str">
        <f>AB28</f>
        <v>X</v>
      </c>
      <c r="S28" s="22">
        <f>AB27+S26</f>
        <v>0</v>
      </c>
      <c r="T28" s="22" t="str">
        <f>AC28</f>
        <v>X</v>
      </c>
      <c r="U28" s="22">
        <f>AC27+U26</f>
        <v>0</v>
      </c>
      <c r="V28" s="22">
        <f>IF(F27&gt;99,"X",RANK(F27,$F27:$U27,1))</f>
        <v>1</v>
      </c>
      <c r="W28" s="32">
        <f>IF(H27&gt;99,"X",RANK(H27,$F27:$U27,1))</f>
        <v>6</v>
      </c>
      <c r="X28" s="22">
        <f>IF(J27&gt;99,"X",RANK(J27,$F27:$U27,1))</f>
        <v>4</v>
      </c>
      <c r="Y28" s="32">
        <f>IF(L27&gt;99,"X",RANK(L27,$F27:$U27,1))</f>
        <v>5</v>
      </c>
      <c r="Z28" s="22">
        <f>IF(N27&gt;99,"X",RANK(N27,$F27:$U27,1))</f>
        <v>3</v>
      </c>
      <c r="AA28" s="32">
        <f>IF(P27&gt;99,"X",RANK(P27,$F27:$U27,1))</f>
        <v>2</v>
      </c>
      <c r="AB28" s="22" t="str">
        <f>IF(R27&gt;99,"X",RANK(R27,$F27:$U27,1))</f>
        <v>X</v>
      </c>
      <c r="AC28" s="32" t="str">
        <f>IF(T27&gt;99,"X",RANK(T27,$F27:$U27,1))</f>
        <v>X</v>
      </c>
      <c r="AD28" s="33"/>
    </row>
    <row r="29" spans="1:31" s="8" customFormat="1" ht="17.25" customHeight="1" x14ac:dyDescent="0.15">
      <c r="A29" s="4">
        <v>13</v>
      </c>
      <c r="B29" s="26" t="s">
        <v>71</v>
      </c>
      <c r="C29" s="23"/>
      <c r="D29" s="26" t="s">
        <v>3</v>
      </c>
      <c r="E29" s="4" t="s">
        <v>69</v>
      </c>
      <c r="F29" s="44">
        <v>4.8587962962962967E-4</v>
      </c>
      <c r="G29" s="45"/>
      <c r="H29" s="44">
        <v>4.5185185185185177E-4</v>
      </c>
      <c r="I29" s="45"/>
      <c r="J29" s="44">
        <v>4.2106481481481487E-4</v>
      </c>
      <c r="K29" s="45"/>
      <c r="L29" s="44">
        <v>5.8124999999999995E-4</v>
      </c>
      <c r="M29" s="45"/>
      <c r="N29" s="44">
        <v>4.8576388888888888E-4</v>
      </c>
      <c r="O29" s="45"/>
      <c r="P29" s="44">
        <v>4.475694444444445E-4</v>
      </c>
      <c r="Q29" s="57"/>
      <c r="R29" s="44" t="s">
        <v>8</v>
      </c>
      <c r="S29" s="57"/>
      <c r="T29" s="44" t="s">
        <v>8</v>
      </c>
      <c r="U29" s="45"/>
      <c r="V29" s="22">
        <f>IF(F29&gt;99,0,($E$3+1-V30))</f>
        <v>2</v>
      </c>
      <c r="W29" s="22">
        <f>IF(H29&gt;99,0,($E$3+1-W30))</f>
        <v>4</v>
      </c>
      <c r="X29" s="22">
        <f>IF(J29&gt;99,0,($E$3+1-X30))</f>
        <v>6</v>
      </c>
      <c r="Y29" s="22">
        <f>IF(L29&gt;99,0,($E$3+1-Y30))</f>
        <v>1</v>
      </c>
      <c r="Z29" s="22">
        <f>IF(N29&gt;99,0,($E$3+1-Z30))</f>
        <v>3</v>
      </c>
      <c r="AA29" s="22">
        <f>IF(P29&gt;99,0,($E$3+1-AA30))</f>
        <v>5</v>
      </c>
      <c r="AB29" s="22">
        <f>IF(R29&gt;99,0,($E$3+1-AB30))</f>
        <v>0</v>
      </c>
      <c r="AC29" s="22">
        <f>IF(T29&gt;99,0,($E$3+1-AC30))</f>
        <v>0</v>
      </c>
      <c r="AD29" s="31"/>
      <c r="AE29" s="7"/>
    </row>
    <row r="30" spans="1:31" ht="17.25" customHeight="1" x14ac:dyDescent="0.15">
      <c r="C30" s="23" t="s">
        <v>74</v>
      </c>
      <c r="E30" s="1"/>
      <c r="F30" s="22">
        <f>V30</f>
        <v>5</v>
      </c>
      <c r="G30" s="22">
        <f>V29+G28</f>
        <v>59</v>
      </c>
      <c r="H30" s="22">
        <f>W30</f>
        <v>3</v>
      </c>
      <c r="I30" s="22">
        <f>W29+I28</f>
        <v>44</v>
      </c>
      <c r="J30" s="22">
        <f>X30</f>
        <v>1</v>
      </c>
      <c r="K30" s="22">
        <f>X29+K28</f>
        <v>42</v>
      </c>
      <c r="L30" s="22">
        <f>Y30</f>
        <v>6</v>
      </c>
      <c r="M30" s="22">
        <f>Y29+M28</f>
        <v>30</v>
      </c>
      <c r="N30" s="22">
        <f>Z30</f>
        <v>4</v>
      </c>
      <c r="O30" s="22">
        <f>Z29+O28</f>
        <v>56</v>
      </c>
      <c r="P30" s="22">
        <f>AA30</f>
        <v>2</v>
      </c>
      <c r="Q30" s="22">
        <f>AA29+Q28</f>
        <v>39</v>
      </c>
      <c r="R30" s="22" t="str">
        <f>AB30</f>
        <v>X</v>
      </c>
      <c r="S30" s="22">
        <f>AB29+S28</f>
        <v>0</v>
      </c>
      <c r="T30" s="22" t="str">
        <f>AC30</f>
        <v>X</v>
      </c>
      <c r="U30" s="22">
        <f>AC29+U28</f>
        <v>0</v>
      </c>
      <c r="V30" s="22">
        <f>IF(F29&gt;99,"X",RANK(F29,$F29:$U29,1))</f>
        <v>5</v>
      </c>
      <c r="W30" s="32">
        <f>IF(H29&gt;99,"X",RANK(H29,$F29:$U29,1))</f>
        <v>3</v>
      </c>
      <c r="X30" s="22">
        <f>IF(J29&gt;99,"X",RANK(J29,$F29:$U29,1))</f>
        <v>1</v>
      </c>
      <c r="Y30" s="32">
        <f>IF(L29&gt;99,"X",RANK(L29,$F29:$U29,1))</f>
        <v>6</v>
      </c>
      <c r="Z30" s="22">
        <f>IF(N29&gt;99,"X",RANK(N29,$F29:$U29,1))</f>
        <v>4</v>
      </c>
      <c r="AA30" s="32">
        <f>IF(P29&gt;99,"X",RANK(P29,$F29:$U29,1))</f>
        <v>2</v>
      </c>
      <c r="AB30" s="22" t="str">
        <f>IF(R29&gt;99,"X",RANK(R29,$F29:$U29,1))</f>
        <v>X</v>
      </c>
      <c r="AC30" s="32" t="str">
        <f>IF(T29&gt;99,"X",RANK(T29,$F29:$U29,1))</f>
        <v>X</v>
      </c>
      <c r="AD30" s="33"/>
    </row>
    <row r="31" spans="1:31" s="8" customFormat="1" ht="17.25" customHeight="1" x14ac:dyDescent="0.15">
      <c r="A31" s="4">
        <v>14</v>
      </c>
      <c r="B31" s="26" t="s">
        <v>71</v>
      </c>
      <c r="C31" s="23"/>
      <c r="D31" s="26" t="s">
        <v>29</v>
      </c>
      <c r="E31" s="4" t="s">
        <v>69</v>
      </c>
      <c r="F31" s="44">
        <v>5.2696759259259266E-4</v>
      </c>
      <c r="G31" s="45"/>
      <c r="H31" s="44" t="s">
        <v>88</v>
      </c>
      <c r="I31" s="45"/>
      <c r="J31" s="44">
        <v>5.0648148148148145E-4</v>
      </c>
      <c r="K31" s="45"/>
      <c r="L31" s="44">
        <v>5.9675925925925933E-4</v>
      </c>
      <c r="M31" s="45"/>
      <c r="N31" s="44">
        <v>4.3715277777777784E-4</v>
      </c>
      <c r="O31" s="45"/>
      <c r="P31" s="44">
        <v>7.4085648148148155E-4</v>
      </c>
      <c r="Q31" s="57"/>
      <c r="R31" s="44" t="s">
        <v>8</v>
      </c>
      <c r="S31" s="57"/>
      <c r="T31" s="44" t="s">
        <v>8</v>
      </c>
      <c r="U31" s="45"/>
      <c r="V31" s="22">
        <f>IF(F31&gt;99,0,($E$3+1-V32))</f>
        <v>4</v>
      </c>
      <c r="W31" s="22">
        <f>IF(H31&gt;99,0,($E$3+1-W32))</f>
        <v>0</v>
      </c>
      <c r="X31" s="22">
        <f>IF(J31&gt;99,0,($E$3+1-X32))</f>
        <v>5</v>
      </c>
      <c r="Y31" s="22">
        <f>IF(L31&gt;99,0,($E$3+1-Y32))</f>
        <v>3</v>
      </c>
      <c r="Z31" s="22">
        <f>IF(N31&gt;99,0,($E$3+1-Z32))</f>
        <v>6</v>
      </c>
      <c r="AA31" s="22">
        <f>IF(P31&gt;99,0,($E$3+1-AA32))</f>
        <v>2</v>
      </c>
      <c r="AB31" s="22">
        <f>IF(R31&gt;99,0,($E$3+1-AB32))</f>
        <v>0</v>
      </c>
      <c r="AC31" s="22">
        <f>IF(T31&gt;99,0,($E$3+1-AC32))</f>
        <v>0</v>
      </c>
      <c r="AD31" s="31"/>
      <c r="AE31" s="7"/>
    </row>
    <row r="32" spans="1:31" ht="17.25" customHeight="1" x14ac:dyDescent="0.15">
      <c r="C32" s="23" t="s">
        <v>74</v>
      </c>
      <c r="E32" s="1"/>
      <c r="F32" s="22">
        <f>V32</f>
        <v>3</v>
      </c>
      <c r="G32" s="22">
        <f>V31+G30</f>
        <v>63</v>
      </c>
      <c r="H32" s="22" t="str">
        <f>W32</f>
        <v>X</v>
      </c>
      <c r="I32" s="22">
        <f>W31+I30</f>
        <v>44</v>
      </c>
      <c r="J32" s="22">
        <f>X32</f>
        <v>2</v>
      </c>
      <c r="K32" s="22">
        <f>X31+K30</f>
        <v>47</v>
      </c>
      <c r="L32" s="22">
        <f>Y32</f>
        <v>4</v>
      </c>
      <c r="M32" s="22">
        <f>Y31+M30</f>
        <v>33</v>
      </c>
      <c r="N32" s="22">
        <f>Z32</f>
        <v>1</v>
      </c>
      <c r="O32" s="22">
        <f>Z31+O30</f>
        <v>62</v>
      </c>
      <c r="P32" s="22">
        <f>AA32</f>
        <v>5</v>
      </c>
      <c r="Q32" s="22">
        <f>AA31+Q30</f>
        <v>41</v>
      </c>
      <c r="R32" s="22" t="str">
        <f>AB32</f>
        <v>X</v>
      </c>
      <c r="S32" s="22">
        <f>AB31+S30</f>
        <v>0</v>
      </c>
      <c r="T32" s="22" t="str">
        <f>AC32</f>
        <v>X</v>
      </c>
      <c r="U32" s="22">
        <f>AC31+U30</f>
        <v>0</v>
      </c>
      <c r="V32" s="22">
        <f>IF(F31&gt;99,"X",RANK(F31,$F31:$U31,1))</f>
        <v>3</v>
      </c>
      <c r="W32" s="32" t="str">
        <f>IF(H31&gt;99,"X",RANK(H31,$F31:$U31,1))</f>
        <v>X</v>
      </c>
      <c r="X32" s="22">
        <f>IF(J31&gt;99,"X",RANK(J31,$F31:$U31,1))</f>
        <v>2</v>
      </c>
      <c r="Y32" s="32">
        <f>IF(L31&gt;99,"X",RANK(L31,$F31:$U31,1))</f>
        <v>4</v>
      </c>
      <c r="Z32" s="22">
        <f>IF(N31&gt;99,"X",RANK(N31,$F31:$U31,1))</f>
        <v>1</v>
      </c>
      <c r="AA32" s="32">
        <f>IF(P31&gt;99,"X",RANK(P31,$F31:$U31,1))</f>
        <v>5</v>
      </c>
      <c r="AB32" s="22" t="str">
        <f>IF(R31&gt;99,"X",RANK(R31,$F31:$U31,1))</f>
        <v>X</v>
      </c>
      <c r="AC32" s="32" t="str">
        <f>IF(T31&gt;99,"X",RANK(T31,$F31:$U31,1))</f>
        <v>X</v>
      </c>
      <c r="AD32" s="33"/>
    </row>
    <row r="33" spans="1:31" s="8" customFormat="1" ht="17.25" customHeight="1" x14ac:dyDescent="0.15">
      <c r="A33" s="4">
        <v>15</v>
      </c>
      <c r="B33" s="26" t="s">
        <v>73</v>
      </c>
      <c r="C33" s="23"/>
      <c r="D33" s="26" t="s">
        <v>3</v>
      </c>
      <c r="E33" s="4" t="s">
        <v>70</v>
      </c>
      <c r="F33" s="44">
        <v>7.9502314814814811E-4</v>
      </c>
      <c r="G33" s="45"/>
      <c r="H33" s="44">
        <v>8.7164351851851856E-4</v>
      </c>
      <c r="I33" s="45"/>
      <c r="J33" s="44">
        <v>7.9456018518518504E-4</v>
      </c>
      <c r="K33" s="45"/>
      <c r="L33" s="44">
        <v>8.9039351851851855E-4</v>
      </c>
      <c r="M33" s="45"/>
      <c r="N33" s="44">
        <v>8.2939814814814812E-4</v>
      </c>
      <c r="O33" s="45"/>
      <c r="P33" s="44">
        <v>8.8900462962962967E-4</v>
      </c>
      <c r="Q33" s="57"/>
      <c r="R33" s="44" t="s">
        <v>8</v>
      </c>
      <c r="S33" s="57"/>
      <c r="T33" s="44" t="s">
        <v>8</v>
      </c>
      <c r="U33" s="45"/>
      <c r="V33" s="22">
        <f>IF(F33&gt;99,0,($E$3+1-V34))</f>
        <v>5</v>
      </c>
      <c r="W33" s="22">
        <f>IF(H33&gt;99,0,($E$3+1-W34))</f>
        <v>3</v>
      </c>
      <c r="X33" s="22">
        <f>IF(J33&gt;99,0,($E$3+1-X34))</f>
        <v>6</v>
      </c>
      <c r="Y33" s="22">
        <f>IF(L33&gt;99,0,($E$3+1-Y34))</f>
        <v>1</v>
      </c>
      <c r="Z33" s="22">
        <f>IF(N33&gt;99,0,($E$3+1-Z34))</f>
        <v>4</v>
      </c>
      <c r="AA33" s="22">
        <f>IF(P33&gt;99,0,($E$3+1-AA34))</f>
        <v>2</v>
      </c>
      <c r="AB33" s="22">
        <f>IF(R33&gt;99,0,($E$3+1-AB34))</f>
        <v>0</v>
      </c>
      <c r="AC33" s="22">
        <f>IF(T33&gt;99,0,($E$3+1-AC34))</f>
        <v>0</v>
      </c>
      <c r="AD33" s="31"/>
      <c r="AE33" s="7"/>
    </row>
    <row r="34" spans="1:31" ht="17.25" customHeight="1" x14ac:dyDescent="0.15">
      <c r="C34" s="23" t="s">
        <v>5</v>
      </c>
      <c r="E34" s="1"/>
      <c r="F34" s="22">
        <f>V34</f>
        <v>2</v>
      </c>
      <c r="G34" s="22">
        <f>V33+G32</f>
        <v>68</v>
      </c>
      <c r="H34" s="22">
        <f>W34</f>
        <v>4</v>
      </c>
      <c r="I34" s="22">
        <f>W33+I32</f>
        <v>47</v>
      </c>
      <c r="J34" s="22">
        <f>X34</f>
        <v>1</v>
      </c>
      <c r="K34" s="22">
        <f>X33+K32</f>
        <v>53</v>
      </c>
      <c r="L34" s="22">
        <f>Y34</f>
        <v>6</v>
      </c>
      <c r="M34" s="22">
        <f>Y33+M32</f>
        <v>34</v>
      </c>
      <c r="N34" s="22">
        <f>Z34</f>
        <v>3</v>
      </c>
      <c r="O34" s="22">
        <f>Z33+O32</f>
        <v>66</v>
      </c>
      <c r="P34" s="22">
        <f>AA34</f>
        <v>5</v>
      </c>
      <c r="Q34" s="22">
        <f>AA33+Q32</f>
        <v>43</v>
      </c>
      <c r="R34" s="22" t="str">
        <f>AB34</f>
        <v>X</v>
      </c>
      <c r="S34" s="22">
        <f>AB33+S32</f>
        <v>0</v>
      </c>
      <c r="T34" s="22" t="str">
        <f>AC34</f>
        <v>X</v>
      </c>
      <c r="U34" s="22">
        <f>AC33+U32</f>
        <v>0</v>
      </c>
      <c r="V34" s="22">
        <f>IF(F33&gt;99,"X",RANK(F33,$F33:$U33,1))</f>
        <v>2</v>
      </c>
      <c r="W34" s="32">
        <f>IF(H33&gt;99,"X",RANK(H33,$F33:$U33,1))</f>
        <v>4</v>
      </c>
      <c r="X34" s="22">
        <f>IF(J33&gt;99,"X",RANK(J33,$F33:$U33,1))</f>
        <v>1</v>
      </c>
      <c r="Y34" s="32">
        <f>IF(L33&gt;99,"X",RANK(L33,$F33:$U33,1))</f>
        <v>6</v>
      </c>
      <c r="Z34" s="22">
        <f>IF(N33&gt;99,"X",RANK(N33,$F33:$U33,1))</f>
        <v>3</v>
      </c>
      <c r="AA34" s="32">
        <f>IF(P33&gt;99,"X",RANK(P33,$F33:$U33,1))</f>
        <v>5</v>
      </c>
      <c r="AB34" s="22" t="str">
        <f>IF(R33&gt;99,"X",RANK(R33,$F33:$U33,1))</f>
        <v>X</v>
      </c>
      <c r="AC34" s="32" t="str">
        <f>IF(T33&gt;99,"X",RANK(T33,$F33:$U33,1))</f>
        <v>X</v>
      </c>
      <c r="AD34" s="33"/>
    </row>
    <row r="35" spans="1:31" s="8" customFormat="1" ht="17.25" customHeight="1" x14ac:dyDescent="0.15">
      <c r="A35" s="4">
        <v>16</v>
      </c>
      <c r="B35" s="26" t="s">
        <v>73</v>
      </c>
      <c r="C35" s="23"/>
      <c r="D35" s="26" t="s">
        <v>29</v>
      </c>
      <c r="E35" s="21" t="s">
        <v>70</v>
      </c>
      <c r="F35" s="44">
        <v>7.664351851851851E-4</v>
      </c>
      <c r="G35" s="45"/>
      <c r="H35" s="44">
        <v>9.86111111111111E-4</v>
      </c>
      <c r="I35" s="45"/>
      <c r="J35" s="44">
        <v>8.290509259259259E-4</v>
      </c>
      <c r="K35" s="45"/>
      <c r="L35" s="44">
        <v>8.8611111111111106E-4</v>
      </c>
      <c r="M35" s="45"/>
      <c r="N35" s="44">
        <v>8.0520833333333323E-4</v>
      </c>
      <c r="O35" s="45"/>
      <c r="P35" s="44">
        <v>7.9942129629629634E-4</v>
      </c>
      <c r="Q35" s="57"/>
      <c r="R35" s="44" t="s">
        <v>8</v>
      </c>
      <c r="S35" s="57"/>
      <c r="T35" s="44" t="s">
        <v>8</v>
      </c>
      <c r="U35" s="45"/>
      <c r="V35" s="22">
        <f>IF(F35&gt;99,0,($E$3+1-V36))</f>
        <v>6</v>
      </c>
      <c r="W35" s="22">
        <f>IF(H35&gt;99,0,($E$3+1-W36))</f>
        <v>1</v>
      </c>
      <c r="X35" s="22">
        <f>IF(J35&gt;99,0,($E$3+1-X36))</f>
        <v>3</v>
      </c>
      <c r="Y35" s="22">
        <f>IF(L35&gt;99,0,($E$3+1-Y36))</f>
        <v>2</v>
      </c>
      <c r="Z35" s="22">
        <f>IF(N35&gt;99,0,($E$3+1-Z36))</f>
        <v>4</v>
      </c>
      <c r="AA35" s="22">
        <f>IF(P35&gt;99,0,($E$3+1-AA36))</f>
        <v>5</v>
      </c>
      <c r="AB35" s="22">
        <f>IF(R35&gt;99,0,($E$3+1-AB36))</f>
        <v>0</v>
      </c>
      <c r="AC35" s="22">
        <f>IF(T35&gt;99,0,($E$3+1-AC36))</f>
        <v>0</v>
      </c>
      <c r="AD35" s="31"/>
      <c r="AE35" s="7"/>
    </row>
    <row r="36" spans="1:31" ht="17.25" customHeight="1" x14ac:dyDescent="0.15">
      <c r="C36" s="23" t="s">
        <v>5</v>
      </c>
      <c r="E36" s="1"/>
      <c r="F36" s="22">
        <f>V36</f>
        <v>1</v>
      </c>
      <c r="G36" s="22">
        <f>V35+G34</f>
        <v>74</v>
      </c>
      <c r="H36" s="22">
        <f>W36</f>
        <v>6</v>
      </c>
      <c r="I36" s="22">
        <f>W35+I34</f>
        <v>48</v>
      </c>
      <c r="J36" s="22">
        <f>X36</f>
        <v>4</v>
      </c>
      <c r="K36" s="22">
        <f>X35+K34</f>
        <v>56</v>
      </c>
      <c r="L36" s="22">
        <f>Y36</f>
        <v>5</v>
      </c>
      <c r="M36" s="22">
        <f>Y35+M34</f>
        <v>36</v>
      </c>
      <c r="N36" s="22">
        <f>Z36</f>
        <v>3</v>
      </c>
      <c r="O36" s="22">
        <f>Z35+O34</f>
        <v>70</v>
      </c>
      <c r="P36" s="22">
        <f>AA36</f>
        <v>2</v>
      </c>
      <c r="Q36" s="22">
        <f>AA35+Q34</f>
        <v>48</v>
      </c>
      <c r="R36" s="22" t="str">
        <f>AB36</f>
        <v>X</v>
      </c>
      <c r="S36" s="22">
        <f>AB35+S34</f>
        <v>0</v>
      </c>
      <c r="T36" s="22" t="str">
        <f>AC36</f>
        <v>X</v>
      </c>
      <c r="U36" s="22">
        <f>AC35+U34</f>
        <v>0</v>
      </c>
      <c r="V36" s="22">
        <f>IF(F35&gt;99,"X",RANK(F35,$F35:$U35,1))</f>
        <v>1</v>
      </c>
      <c r="W36" s="32">
        <f>IF(H35&gt;99,"X",RANK(H35,$F35:$U35,1))</f>
        <v>6</v>
      </c>
      <c r="X36" s="22">
        <f>IF(J35&gt;99,"X",RANK(J35,$F35:$U35,1))</f>
        <v>4</v>
      </c>
      <c r="Y36" s="32">
        <f>IF(L35&gt;99,"X",RANK(L35,$F35:$U35,1))</f>
        <v>5</v>
      </c>
      <c r="Z36" s="22">
        <f>IF(N35&gt;99,"X",RANK(N35,$F35:$U35,1))</f>
        <v>3</v>
      </c>
      <c r="AA36" s="32">
        <f>IF(P35&gt;99,"X",RANK(P35,$F35:$U35,1))</f>
        <v>2</v>
      </c>
      <c r="AB36" s="22" t="str">
        <f>IF(R35&gt;99,"X",RANK(R35,$F35:$U35,1))</f>
        <v>X</v>
      </c>
      <c r="AC36" s="32" t="str">
        <f>IF(T35&gt;99,"X",RANK(T35,$F35:$U35,1))</f>
        <v>X</v>
      </c>
      <c r="AD36" s="33"/>
    </row>
    <row r="37" spans="1:31" s="8" customFormat="1" ht="17.25" customHeight="1" x14ac:dyDescent="0.15">
      <c r="A37" s="4">
        <v>17</v>
      </c>
      <c r="B37" s="27" t="s">
        <v>68</v>
      </c>
      <c r="C37" s="23"/>
      <c r="D37" s="23" t="s">
        <v>3</v>
      </c>
      <c r="E37" s="21" t="s">
        <v>6</v>
      </c>
      <c r="F37" s="44">
        <v>7.7430555555555553E-4</v>
      </c>
      <c r="G37" s="45"/>
      <c r="H37" s="44">
        <v>7.1481481481481483E-4</v>
      </c>
      <c r="I37" s="45"/>
      <c r="J37" s="44">
        <v>7.5416666666666677E-4</v>
      </c>
      <c r="K37" s="45"/>
      <c r="L37" s="44">
        <v>7.6099537037037054E-4</v>
      </c>
      <c r="M37" s="45"/>
      <c r="N37" s="44">
        <v>7.0879629629629624E-4</v>
      </c>
      <c r="O37" s="45"/>
      <c r="P37" s="44">
        <v>6.994212962962964E-4</v>
      </c>
      <c r="Q37" s="57"/>
      <c r="R37" s="44" t="s">
        <v>8</v>
      </c>
      <c r="S37" s="57"/>
      <c r="T37" s="44" t="s">
        <v>8</v>
      </c>
      <c r="U37" s="45"/>
      <c r="V37" s="22">
        <f>IF(F37&gt;99,0,($E$3+1-V38))</f>
        <v>1</v>
      </c>
      <c r="W37" s="22">
        <f>IF(H37&gt;99,0,($E$3+1-W38))</f>
        <v>4</v>
      </c>
      <c r="X37" s="22">
        <f>IF(J37&gt;99,0,($E$3+1-X38))</f>
        <v>3</v>
      </c>
      <c r="Y37" s="22">
        <f>IF(L37&gt;99,0,($E$3+1-Y38))</f>
        <v>2</v>
      </c>
      <c r="Z37" s="22">
        <f>IF(N37&gt;99,0,($E$3+1-Z38))</f>
        <v>5</v>
      </c>
      <c r="AA37" s="22">
        <f>IF(P37&gt;99,0,($E$3+1-AA38))</f>
        <v>6</v>
      </c>
      <c r="AB37" s="22">
        <f>IF(R37&gt;99,0,($E$3+1-AB38))</f>
        <v>0</v>
      </c>
      <c r="AC37" s="22">
        <f>IF(T37&gt;99,0,($E$3+1-AC38))</f>
        <v>0</v>
      </c>
      <c r="AD37" s="31"/>
      <c r="AE37" s="7"/>
    </row>
    <row r="38" spans="1:31" ht="17.25" customHeight="1" x14ac:dyDescent="0.15">
      <c r="C38" s="23" t="s">
        <v>75</v>
      </c>
      <c r="E38" s="1"/>
      <c r="F38" s="22">
        <f>V38</f>
        <v>6</v>
      </c>
      <c r="G38" s="22">
        <f>V37+G36</f>
        <v>75</v>
      </c>
      <c r="H38" s="22">
        <f>W38</f>
        <v>3</v>
      </c>
      <c r="I38" s="22">
        <f>W37+I36</f>
        <v>52</v>
      </c>
      <c r="J38" s="22">
        <f>X38</f>
        <v>4</v>
      </c>
      <c r="K38" s="22">
        <f>X37+K36</f>
        <v>59</v>
      </c>
      <c r="L38" s="22">
        <f>Y38</f>
        <v>5</v>
      </c>
      <c r="M38" s="22">
        <f>Y37+M36</f>
        <v>38</v>
      </c>
      <c r="N38" s="22">
        <f>Z38</f>
        <v>2</v>
      </c>
      <c r="O38" s="22">
        <f>Z37+O36</f>
        <v>75</v>
      </c>
      <c r="P38" s="22">
        <f>AA38</f>
        <v>1</v>
      </c>
      <c r="Q38" s="22">
        <f>AA37+Q36</f>
        <v>54</v>
      </c>
      <c r="R38" s="22" t="str">
        <f>AB38</f>
        <v>X</v>
      </c>
      <c r="S38" s="22">
        <f>AB37+S36</f>
        <v>0</v>
      </c>
      <c r="T38" s="22" t="str">
        <f>AC38</f>
        <v>X</v>
      </c>
      <c r="U38" s="22">
        <f>AC37+U36</f>
        <v>0</v>
      </c>
      <c r="V38" s="22">
        <f>IF(F37&gt;99,"X",RANK(F37,$F37:$U37,1))</f>
        <v>6</v>
      </c>
      <c r="W38" s="32">
        <f>IF(H37&gt;99,"X",RANK(H37,$F37:$U37,1))</f>
        <v>3</v>
      </c>
      <c r="X38" s="22">
        <f>IF(J37&gt;99,"X",RANK(J37,$F37:$U37,1))</f>
        <v>4</v>
      </c>
      <c r="Y38" s="32">
        <f>IF(L37&gt;99,"X",RANK(L37,$F37:$U37,1))</f>
        <v>5</v>
      </c>
      <c r="Z38" s="22">
        <f>IF(N37&gt;99,"X",RANK(N37,$F37:$U37,1))</f>
        <v>2</v>
      </c>
      <c r="AA38" s="32">
        <f>IF(P37&gt;99,"X",RANK(P37,$F37:$U37,1))</f>
        <v>1</v>
      </c>
      <c r="AB38" s="22" t="str">
        <f>IF(R37&gt;99,"X",RANK(R37,$F37:$U37,1))</f>
        <v>X</v>
      </c>
      <c r="AC38" s="32" t="str">
        <f>IF(T37&gt;99,"X",RANK(T37,$F37:$U37,1))</f>
        <v>X</v>
      </c>
      <c r="AD38" s="33"/>
    </row>
    <row r="39" spans="1:31" s="8" customFormat="1" ht="17.25" customHeight="1" x14ac:dyDescent="0.15">
      <c r="A39" s="4">
        <v>18</v>
      </c>
      <c r="B39" s="26" t="s">
        <v>68</v>
      </c>
      <c r="C39" s="23"/>
      <c r="D39" s="26" t="s">
        <v>29</v>
      </c>
      <c r="E39" s="4" t="s">
        <v>6</v>
      </c>
      <c r="F39" s="44">
        <v>8.0706018518518529E-4</v>
      </c>
      <c r="G39" s="45"/>
      <c r="H39" s="44">
        <v>8.2916666666666653E-4</v>
      </c>
      <c r="I39" s="45"/>
      <c r="J39" s="44">
        <v>8.0717592592592592E-4</v>
      </c>
      <c r="K39" s="45"/>
      <c r="L39" s="44">
        <v>7.2442129629629625E-4</v>
      </c>
      <c r="M39" s="45"/>
      <c r="N39" s="44">
        <v>7.127314814814814E-4</v>
      </c>
      <c r="O39" s="45"/>
      <c r="P39" s="44">
        <v>9.6064814814814808E-4</v>
      </c>
      <c r="Q39" s="57"/>
      <c r="R39" s="44" t="s">
        <v>8</v>
      </c>
      <c r="S39" s="57"/>
      <c r="T39" s="44" t="s">
        <v>8</v>
      </c>
      <c r="U39" s="45"/>
      <c r="V39" s="22">
        <f>IF(F39&gt;99,0,($E$3+1-V40))</f>
        <v>4</v>
      </c>
      <c r="W39" s="22">
        <f>IF(H39&gt;99,0,($E$3+1-W40))</f>
        <v>2</v>
      </c>
      <c r="X39" s="22">
        <f>IF(J39&gt;99,0,($E$3+1-X40))</f>
        <v>3</v>
      </c>
      <c r="Y39" s="22">
        <f>IF(L39&gt;99,0,($E$3+1-Y40))</f>
        <v>5</v>
      </c>
      <c r="Z39" s="22">
        <f>IF(N39&gt;99,0,($E$3+1-Z40))</f>
        <v>6</v>
      </c>
      <c r="AA39" s="22">
        <f>IF(P39&gt;99,0,($E$3+1-AA40))</f>
        <v>1</v>
      </c>
      <c r="AB39" s="22">
        <f>IF(R39&gt;99,0,($E$3+1-AB40))</f>
        <v>0</v>
      </c>
      <c r="AC39" s="22">
        <f>IF(T39&gt;99,0,($E$3+1-AC40))</f>
        <v>0</v>
      </c>
      <c r="AD39" s="31"/>
      <c r="AE39" s="7"/>
    </row>
    <row r="40" spans="1:31" ht="17.25" customHeight="1" x14ac:dyDescent="0.15">
      <c r="C40" s="23" t="s">
        <v>75</v>
      </c>
      <c r="E40" s="1"/>
      <c r="F40" s="22">
        <f>V40</f>
        <v>3</v>
      </c>
      <c r="G40" s="22">
        <f>V39+G38</f>
        <v>79</v>
      </c>
      <c r="H40" s="22">
        <f>W40</f>
        <v>5</v>
      </c>
      <c r="I40" s="22">
        <f>W39+I38</f>
        <v>54</v>
      </c>
      <c r="J40" s="22">
        <f>X40</f>
        <v>4</v>
      </c>
      <c r="K40" s="22">
        <f>X39+K38</f>
        <v>62</v>
      </c>
      <c r="L40" s="22">
        <f>Y40</f>
        <v>2</v>
      </c>
      <c r="M40" s="22">
        <f>Y39+M38</f>
        <v>43</v>
      </c>
      <c r="N40" s="22">
        <f>Z40</f>
        <v>1</v>
      </c>
      <c r="O40" s="22">
        <f>Z39+O38</f>
        <v>81</v>
      </c>
      <c r="P40" s="22">
        <f>AA40</f>
        <v>6</v>
      </c>
      <c r="Q40" s="22">
        <f>AA39+Q38</f>
        <v>55</v>
      </c>
      <c r="R40" s="22" t="str">
        <f>AB40</f>
        <v>X</v>
      </c>
      <c r="S40" s="22">
        <f>AB39+S38</f>
        <v>0</v>
      </c>
      <c r="T40" s="22" t="str">
        <f>AC40</f>
        <v>X</v>
      </c>
      <c r="U40" s="22">
        <f>AC39+U38</f>
        <v>0</v>
      </c>
      <c r="V40" s="22">
        <f>IF(F39&gt;99,"X",RANK(F39,$F39:$U39,1))</f>
        <v>3</v>
      </c>
      <c r="W40" s="32">
        <f>IF(H39&gt;99,"X",RANK(H39,$F39:$U39,1))</f>
        <v>5</v>
      </c>
      <c r="X40" s="22">
        <f>IF(J39&gt;99,"X",RANK(J39,$F39:$U39,1))</f>
        <v>4</v>
      </c>
      <c r="Y40" s="32">
        <f>IF(L39&gt;99,"X",RANK(L39,$F39:$U39,1))</f>
        <v>2</v>
      </c>
      <c r="Z40" s="22">
        <f>IF(N39&gt;99,"X",RANK(N39,$F39:$U39,1))</f>
        <v>1</v>
      </c>
      <c r="AA40" s="32">
        <f>IF(P39&gt;99,"X",RANK(P39,$F39:$U39,1))</f>
        <v>6</v>
      </c>
      <c r="AB40" s="22" t="str">
        <f>IF(R39&gt;99,"X",RANK(R39,$F39:$U39,1))</f>
        <v>X</v>
      </c>
      <c r="AC40" s="32" t="str">
        <f>IF(T39&gt;99,"X",RANK(T39,$F39:$U39,1))</f>
        <v>X</v>
      </c>
      <c r="AD40" s="33"/>
    </row>
    <row r="41" spans="1:31" s="8" customFormat="1" ht="17.25" customHeight="1" x14ac:dyDescent="0.15">
      <c r="A41" s="4">
        <v>19</v>
      </c>
      <c r="B41" s="26" t="s">
        <v>28</v>
      </c>
      <c r="C41" s="23"/>
      <c r="D41" s="26" t="s">
        <v>3</v>
      </c>
      <c r="E41" s="4" t="s">
        <v>6</v>
      </c>
      <c r="F41" s="44">
        <v>6.6087962962962964E-4</v>
      </c>
      <c r="G41" s="45"/>
      <c r="H41" s="44">
        <v>6.7476851851851845E-4</v>
      </c>
      <c r="I41" s="45"/>
      <c r="J41" s="44">
        <v>6.8368055555555554E-4</v>
      </c>
      <c r="K41" s="45"/>
      <c r="L41" s="44">
        <v>7.4837962962962966E-4</v>
      </c>
      <c r="M41" s="45"/>
      <c r="N41" s="44">
        <v>7.4166666666666662E-4</v>
      </c>
      <c r="O41" s="45"/>
      <c r="P41" s="44">
        <v>7.5231481481481471E-4</v>
      </c>
      <c r="Q41" s="57"/>
      <c r="R41" s="44" t="s">
        <v>8</v>
      </c>
      <c r="S41" s="57"/>
      <c r="T41" s="44" t="s">
        <v>8</v>
      </c>
      <c r="U41" s="45"/>
      <c r="V41" s="22">
        <f>IF(F41&gt;99,0,($E$3+1-V42))</f>
        <v>6</v>
      </c>
      <c r="W41" s="22">
        <f>IF(H41&gt;99,0,($E$3+1-W42))</f>
        <v>5</v>
      </c>
      <c r="X41" s="22">
        <f>IF(J41&gt;99,0,($E$3+1-X42))</f>
        <v>4</v>
      </c>
      <c r="Y41" s="22">
        <f>IF(L41&gt;99,0,($E$3+1-Y42))</f>
        <v>2</v>
      </c>
      <c r="Z41" s="22">
        <f>IF(N41&gt;99,0,($E$3+1-Z42))</f>
        <v>3</v>
      </c>
      <c r="AA41" s="22">
        <f>IF(P41&gt;99,0,($E$3+1-AA42))</f>
        <v>1</v>
      </c>
      <c r="AB41" s="22">
        <f>IF(R41&gt;99,0,($E$3+1-AB42))</f>
        <v>0</v>
      </c>
      <c r="AC41" s="22">
        <f>IF(T41&gt;99,0,($E$3+1-AC42))</f>
        <v>0</v>
      </c>
      <c r="AD41" s="31"/>
      <c r="AE41" s="7"/>
    </row>
    <row r="42" spans="1:31" ht="17.25" customHeight="1" x14ac:dyDescent="0.15">
      <c r="C42" s="23" t="s">
        <v>75</v>
      </c>
      <c r="E42" s="1"/>
      <c r="F42" s="22">
        <f>V42</f>
        <v>1</v>
      </c>
      <c r="G42" s="22">
        <f>V41+G40</f>
        <v>85</v>
      </c>
      <c r="H42" s="22">
        <f>W42</f>
        <v>2</v>
      </c>
      <c r="I42" s="22">
        <f>W41+I40</f>
        <v>59</v>
      </c>
      <c r="J42" s="22">
        <f>X42</f>
        <v>3</v>
      </c>
      <c r="K42" s="22">
        <f>X41+K40</f>
        <v>66</v>
      </c>
      <c r="L42" s="22">
        <f>Y42</f>
        <v>5</v>
      </c>
      <c r="M42" s="22">
        <f>Y41+M40</f>
        <v>45</v>
      </c>
      <c r="N42" s="22">
        <f>Z42</f>
        <v>4</v>
      </c>
      <c r="O42" s="22">
        <f>Z41+O40</f>
        <v>84</v>
      </c>
      <c r="P42" s="22">
        <f>AA42</f>
        <v>6</v>
      </c>
      <c r="Q42" s="22">
        <f>AA41+Q40</f>
        <v>56</v>
      </c>
      <c r="R42" s="22" t="str">
        <f>AB42</f>
        <v>X</v>
      </c>
      <c r="S42" s="22">
        <f>AB41+S40</f>
        <v>0</v>
      </c>
      <c r="T42" s="22" t="str">
        <f>AC42</f>
        <v>X</v>
      </c>
      <c r="U42" s="22">
        <f>AC41+U40</f>
        <v>0</v>
      </c>
      <c r="V42" s="22">
        <f>IF(F41&gt;99,"X",RANK(F41,$F41:$U41,1))</f>
        <v>1</v>
      </c>
      <c r="W42" s="32">
        <f>IF(H41&gt;99,"X",RANK(H41,$F41:$U41,1))</f>
        <v>2</v>
      </c>
      <c r="X42" s="22">
        <f>IF(J41&gt;99,"X",RANK(J41,$F41:$U41,1))</f>
        <v>3</v>
      </c>
      <c r="Y42" s="32">
        <f>IF(L41&gt;99,"X",RANK(L41,$F41:$U41,1))</f>
        <v>5</v>
      </c>
      <c r="Z42" s="22">
        <f>IF(N41&gt;99,"X",RANK(N41,$F41:$U41,1))</f>
        <v>4</v>
      </c>
      <c r="AA42" s="32">
        <f>IF(P41&gt;99,"X",RANK(P41,$F41:$U41,1))</f>
        <v>6</v>
      </c>
      <c r="AB42" s="22" t="str">
        <f>IF(R41&gt;99,"X",RANK(R41,$F41:$U41,1))</f>
        <v>X</v>
      </c>
      <c r="AC42" s="32" t="str">
        <f>IF(T41&gt;99,"X",RANK(T41,$F41:$U41,1))</f>
        <v>X</v>
      </c>
      <c r="AD42" s="33"/>
    </row>
    <row r="43" spans="1:31" s="8" customFormat="1" ht="17.25" customHeight="1" x14ac:dyDescent="0.15">
      <c r="A43" s="17">
        <v>20</v>
      </c>
      <c r="B43" s="26" t="s">
        <v>28</v>
      </c>
      <c r="C43" s="23"/>
      <c r="D43" s="26" t="s">
        <v>29</v>
      </c>
      <c r="E43" s="4" t="s">
        <v>6</v>
      </c>
      <c r="F43" s="44">
        <v>5.796296296296297E-4</v>
      </c>
      <c r="G43" s="45"/>
      <c r="H43" s="44">
        <v>6.5138888888888896E-4</v>
      </c>
      <c r="I43" s="45"/>
      <c r="J43" s="44">
        <v>6.2685185185185185E-4</v>
      </c>
      <c r="K43" s="45"/>
      <c r="L43" s="44">
        <v>7.0740740740740736E-4</v>
      </c>
      <c r="M43" s="45"/>
      <c r="N43" s="44" t="s">
        <v>89</v>
      </c>
      <c r="O43" s="45"/>
      <c r="P43" s="44">
        <v>6.9016203703703698E-4</v>
      </c>
      <c r="Q43" s="57"/>
      <c r="R43" s="44" t="s">
        <v>8</v>
      </c>
      <c r="S43" s="57"/>
      <c r="T43" s="44" t="s">
        <v>8</v>
      </c>
      <c r="U43" s="45"/>
      <c r="V43" s="22">
        <f>IF(F43&gt;99,0,($E$3+1-V44))</f>
        <v>6</v>
      </c>
      <c r="W43" s="22">
        <f>IF(H43&gt;99,0,($E$3+1-W44))</f>
        <v>4</v>
      </c>
      <c r="X43" s="22">
        <f>IF(J43&gt;99,0,($E$3+1-X44))</f>
        <v>5</v>
      </c>
      <c r="Y43" s="22">
        <f>IF(L43&gt;99,0,($E$3+1-Y44))</f>
        <v>2</v>
      </c>
      <c r="Z43" s="22">
        <f>IF(N43&gt;99,0,($E$3+1-Z44))</f>
        <v>0</v>
      </c>
      <c r="AA43" s="22">
        <f>IF(P43&gt;99,0,($E$3+1-AA44))</f>
        <v>3</v>
      </c>
      <c r="AB43" s="22">
        <f>IF(R43&gt;99,0,($E$3+1-AB44))</f>
        <v>0</v>
      </c>
      <c r="AC43" s="22">
        <f>IF(T43&gt;99,0,($E$3+1-AC44))</f>
        <v>0</v>
      </c>
      <c r="AD43" s="31"/>
      <c r="AE43" s="7"/>
    </row>
    <row r="44" spans="1:31" ht="17.25" customHeight="1" x14ac:dyDescent="0.15">
      <c r="A44" s="13"/>
      <c r="B44" s="28"/>
      <c r="C44" s="24" t="s">
        <v>75</v>
      </c>
      <c r="D44" s="28"/>
      <c r="E44" s="19"/>
      <c r="F44" s="34">
        <f>V44</f>
        <v>1</v>
      </c>
      <c r="G44" s="34">
        <f>V43+G42</f>
        <v>91</v>
      </c>
      <c r="H44" s="34">
        <f>W44</f>
        <v>3</v>
      </c>
      <c r="I44" s="34">
        <f>W43+I42</f>
        <v>63</v>
      </c>
      <c r="J44" s="34">
        <f>X44</f>
        <v>2</v>
      </c>
      <c r="K44" s="34">
        <f>X43+K42</f>
        <v>71</v>
      </c>
      <c r="L44" s="34">
        <f>Y44</f>
        <v>5</v>
      </c>
      <c r="M44" s="34">
        <f>Y43+M42</f>
        <v>47</v>
      </c>
      <c r="N44" s="34" t="str">
        <f>Z44</f>
        <v>X</v>
      </c>
      <c r="O44" s="34">
        <f>Z43+O42</f>
        <v>84</v>
      </c>
      <c r="P44" s="34">
        <f>AA44</f>
        <v>4</v>
      </c>
      <c r="Q44" s="34">
        <f>AA43+Q42</f>
        <v>59</v>
      </c>
      <c r="R44" s="34" t="str">
        <f>AB44</f>
        <v>X</v>
      </c>
      <c r="S44" s="34">
        <f>AB43+S42</f>
        <v>0</v>
      </c>
      <c r="T44" s="34" t="str">
        <f>AC44</f>
        <v>X</v>
      </c>
      <c r="U44" s="34">
        <f>AC43+U42</f>
        <v>0</v>
      </c>
      <c r="V44" s="22">
        <f>IF(F43&gt;99,"X",RANK(F43,$F43:$U43,1))</f>
        <v>1</v>
      </c>
      <c r="W44" s="32">
        <f>IF(H43&gt;99,"X",RANK(H43,$F43:$U43,1))</f>
        <v>3</v>
      </c>
      <c r="X44" s="22">
        <f>IF(J43&gt;99,"X",RANK(J43,$F43:$U43,1))</f>
        <v>2</v>
      </c>
      <c r="Y44" s="32">
        <f>IF(L43&gt;99,"X",RANK(L43,$F43:$U43,1))</f>
        <v>5</v>
      </c>
      <c r="Z44" s="22" t="str">
        <f>IF(N43&gt;99,"X",RANK(N43,$F43:$U43,1))</f>
        <v>X</v>
      </c>
      <c r="AA44" s="32">
        <f>IF(P43&gt;99,"X",RANK(P43,$F43:$U43,1))</f>
        <v>4</v>
      </c>
      <c r="AB44" s="22" t="str">
        <f>IF(R43&gt;99,"X",RANK(R43,$F43:$U43,1))</f>
        <v>X</v>
      </c>
      <c r="AC44" s="32" t="str">
        <f>IF(T43&gt;99,"X",RANK(T43,$F43:$U43,1))</f>
        <v>X</v>
      </c>
      <c r="AD44" s="33"/>
    </row>
    <row r="45" spans="1:31" s="8" customFormat="1" ht="17.25" customHeight="1" x14ac:dyDescent="0.15">
      <c r="A45" s="4">
        <v>21</v>
      </c>
      <c r="B45" s="26" t="s">
        <v>71</v>
      </c>
      <c r="C45" s="23"/>
      <c r="D45" s="26" t="s">
        <v>3</v>
      </c>
      <c r="E45" s="4" t="s">
        <v>6</v>
      </c>
      <c r="F45" s="44">
        <v>8.6643518518518526E-4</v>
      </c>
      <c r="G45" s="45"/>
      <c r="H45" s="44">
        <v>8.9351851851851842E-4</v>
      </c>
      <c r="I45" s="45"/>
      <c r="J45" s="44">
        <v>7.4351851851851846E-4</v>
      </c>
      <c r="K45" s="45"/>
      <c r="L45" s="44">
        <v>8.7789351851851841E-4</v>
      </c>
      <c r="M45" s="45"/>
      <c r="N45" s="44">
        <v>8.348379629629629E-4</v>
      </c>
      <c r="O45" s="45"/>
      <c r="P45" s="44">
        <v>8.1828703703703696E-4</v>
      </c>
      <c r="Q45" s="57"/>
      <c r="R45" s="44" t="s">
        <v>8</v>
      </c>
      <c r="S45" s="57"/>
      <c r="T45" s="44" t="s">
        <v>8</v>
      </c>
      <c r="U45" s="45"/>
      <c r="V45" s="22">
        <f>IF(F45&gt;99,0,($E$3+1-V46))</f>
        <v>3</v>
      </c>
      <c r="W45" s="22">
        <f>IF(H45&gt;99,0,($E$3+1-W46))</f>
        <v>1</v>
      </c>
      <c r="X45" s="22">
        <f>IF(J45&gt;99,0,($E$3+1-X46))</f>
        <v>6</v>
      </c>
      <c r="Y45" s="22">
        <f>IF(L45&gt;99,0,($E$3+1-Y46))</f>
        <v>2</v>
      </c>
      <c r="Z45" s="22">
        <f>IF(N45&gt;99,0,($E$3+1-Z46))</f>
        <v>4</v>
      </c>
      <c r="AA45" s="22">
        <f>IF(P45&gt;99,0,($E$3+1-AA46))</f>
        <v>5</v>
      </c>
      <c r="AB45" s="22">
        <f>IF(R45&gt;99,0,($E$3+1-AB46))</f>
        <v>0</v>
      </c>
      <c r="AC45" s="22">
        <f>IF(T45&gt;99,0,($E$3+1-AC46))</f>
        <v>0</v>
      </c>
      <c r="AD45" s="31"/>
      <c r="AE45" s="7"/>
    </row>
    <row r="46" spans="1:31" ht="17.25" customHeight="1" x14ac:dyDescent="0.15">
      <c r="C46" s="23" t="s">
        <v>75</v>
      </c>
      <c r="E46" s="1"/>
      <c r="F46" s="22">
        <f>V46</f>
        <v>4</v>
      </c>
      <c r="G46" s="22">
        <f>V45+G44</f>
        <v>94</v>
      </c>
      <c r="H46" s="22">
        <f>W46</f>
        <v>6</v>
      </c>
      <c r="I46" s="22">
        <f>W45+I44</f>
        <v>64</v>
      </c>
      <c r="J46" s="22">
        <f>X46</f>
        <v>1</v>
      </c>
      <c r="K46" s="22">
        <f>X45+K44</f>
        <v>77</v>
      </c>
      <c r="L46" s="22">
        <f>Y46</f>
        <v>5</v>
      </c>
      <c r="M46" s="22">
        <f>Y45+M44</f>
        <v>49</v>
      </c>
      <c r="N46" s="22">
        <f>Z46</f>
        <v>3</v>
      </c>
      <c r="O46" s="22">
        <f>Z45+O44</f>
        <v>88</v>
      </c>
      <c r="P46" s="22">
        <f>AA46</f>
        <v>2</v>
      </c>
      <c r="Q46" s="22">
        <f>AA45+Q44</f>
        <v>64</v>
      </c>
      <c r="R46" s="22" t="str">
        <f>AB46</f>
        <v>X</v>
      </c>
      <c r="S46" s="22">
        <f>AB45+S44</f>
        <v>0</v>
      </c>
      <c r="T46" s="22" t="str">
        <f>AC46</f>
        <v>X</v>
      </c>
      <c r="U46" s="22">
        <f>AC45+U44</f>
        <v>0</v>
      </c>
      <c r="V46" s="22">
        <f>IF(F45&gt;99,"X",RANK(F45,$F45:$U45,1))</f>
        <v>4</v>
      </c>
      <c r="W46" s="32">
        <f>IF(H45&gt;99,"X",RANK(H45,$F45:$U45,1))</f>
        <v>6</v>
      </c>
      <c r="X46" s="22">
        <f>IF(J45&gt;99,"X",RANK(J45,$F45:$U45,1))</f>
        <v>1</v>
      </c>
      <c r="Y46" s="32">
        <f>IF(L45&gt;99,"X",RANK(L45,$F45:$U45,1))</f>
        <v>5</v>
      </c>
      <c r="Z46" s="22">
        <f>IF(N45&gt;99,"X",RANK(N45,$F45:$U45,1))</f>
        <v>3</v>
      </c>
      <c r="AA46" s="32">
        <f>IF(P45&gt;99,"X",RANK(P45,$F45:$U45,1))</f>
        <v>2</v>
      </c>
      <c r="AB46" s="22" t="str">
        <f>IF(R45&gt;99,"X",RANK(R45,$F45:$U45,1))</f>
        <v>X</v>
      </c>
      <c r="AC46" s="32" t="str">
        <f>IF(T45&gt;99,"X",RANK(T45,$F45:$U45,1))</f>
        <v>X</v>
      </c>
      <c r="AD46" s="33"/>
    </row>
    <row r="47" spans="1:31" s="8" customFormat="1" ht="17.25" customHeight="1" x14ac:dyDescent="0.15">
      <c r="A47" s="4">
        <v>22</v>
      </c>
      <c r="B47" s="26" t="s">
        <v>71</v>
      </c>
      <c r="C47" s="23"/>
      <c r="D47" s="26" t="s">
        <v>29</v>
      </c>
      <c r="E47" s="4" t="s">
        <v>6</v>
      </c>
      <c r="F47" s="44">
        <v>8.5578703703703695E-4</v>
      </c>
      <c r="G47" s="45"/>
      <c r="H47" s="44" t="s">
        <v>88</v>
      </c>
      <c r="I47" s="45"/>
      <c r="J47" s="44">
        <v>8.9085648148148151E-4</v>
      </c>
      <c r="K47" s="45"/>
      <c r="L47" s="44">
        <v>8.1817129629629633E-4</v>
      </c>
      <c r="M47" s="45"/>
      <c r="N47" s="44" t="s">
        <v>89</v>
      </c>
      <c r="O47" s="45"/>
      <c r="P47" s="44">
        <v>1.0694444444444445E-3</v>
      </c>
      <c r="Q47" s="57"/>
      <c r="R47" s="44" t="s">
        <v>8</v>
      </c>
      <c r="S47" s="57"/>
      <c r="T47" s="44" t="s">
        <v>8</v>
      </c>
      <c r="U47" s="45"/>
      <c r="V47" s="22">
        <f>IF(F47&gt;99,0,($E$3+1-V48))</f>
        <v>5</v>
      </c>
      <c r="W47" s="22">
        <f>IF(H47&gt;99,0,($E$3+1-W48))</f>
        <v>0</v>
      </c>
      <c r="X47" s="22">
        <f>IF(J47&gt;99,0,($E$3+1-X48))</f>
        <v>4</v>
      </c>
      <c r="Y47" s="22">
        <f>IF(L47&gt;99,0,($E$3+1-Y48))</f>
        <v>6</v>
      </c>
      <c r="Z47" s="22">
        <f>IF(N47&gt;99,0,($E$3+1-Z48))</f>
        <v>0</v>
      </c>
      <c r="AA47" s="22">
        <f>IF(P47&gt;99,0,($E$3+1-AA48))</f>
        <v>3</v>
      </c>
      <c r="AB47" s="22">
        <f>IF(R47&gt;99,0,($E$3+1-AB48))</f>
        <v>0</v>
      </c>
      <c r="AC47" s="22">
        <f>IF(T47&gt;99,0,($E$3+1-AC48))</f>
        <v>0</v>
      </c>
      <c r="AD47" s="31"/>
      <c r="AE47" s="7"/>
    </row>
    <row r="48" spans="1:31" ht="17.25" customHeight="1" x14ac:dyDescent="0.15">
      <c r="C48" s="23" t="s">
        <v>75</v>
      </c>
      <c r="E48" s="1"/>
      <c r="F48" s="22">
        <f>V48</f>
        <v>2</v>
      </c>
      <c r="G48" s="22">
        <f>V47+G46</f>
        <v>99</v>
      </c>
      <c r="H48" s="22" t="str">
        <f>W48</f>
        <v>X</v>
      </c>
      <c r="I48" s="22">
        <f>W47+I46</f>
        <v>64</v>
      </c>
      <c r="J48" s="22">
        <f>X48</f>
        <v>3</v>
      </c>
      <c r="K48" s="22">
        <f>X47+K46</f>
        <v>81</v>
      </c>
      <c r="L48" s="22">
        <f>Y48</f>
        <v>1</v>
      </c>
      <c r="M48" s="22">
        <f>Y47+M46</f>
        <v>55</v>
      </c>
      <c r="N48" s="22" t="str">
        <f>Z48</f>
        <v>X</v>
      </c>
      <c r="O48" s="22">
        <f>Z47+O46</f>
        <v>88</v>
      </c>
      <c r="P48" s="22">
        <f>AA48</f>
        <v>4</v>
      </c>
      <c r="Q48" s="22">
        <f>AA47+Q46</f>
        <v>67</v>
      </c>
      <c r="R48" s="22" t="str">
        <f>AB48</f>
        <v>X</v>
      </c>
      <c r="S48" s="22">
        <f>AB47+S46</f>
        <v>0</v>
      </c>
      <c r="T48" s="22" t="str">
        <f>AC48</f>
        <v>X</v>
      </c>
      <c r="U48" s="22">
        <f>AC47+U46</f>
        <v>0</v>
      </c>
      <c r="V48" s="22">
        <f>IF(F47&gt;99,"X",RANK(F47,$F47:$U47,1))</f>
        <v>2</v>
      </c>
      <c r="W48" s="32" t="str">
        <f>IF(H47&gt;99,"X",RANK(H47,$F47:$U47,1))</f>
        <v>X</v>
      </c>
      <c r="X48" s="22">
        <f>IF(J47&gt;99,"X",RANK(J47,$F47:$U47,1))</f>
        <v>3</v>
      </c>
      <c r="Y48" s="32">
        <f>IF(L47&gt;99,"X",RANK(L47,$F47:$U47,1))</f>
        <v>1</v>
      </c>
      <c r="Z48" s="22" t="str">
        <f>IF(N47&gt;99,"X",RANK(N47,$F47:$U47,1))</f>
        <v>X</v>
      </c>
      <c r="AA48" s="32">
        <f>IF(P47&gt;99,"X",RANK(P47,$F47:$U47,1))</f>
        <v>4</v>
      </c>
      <c r="AB48" s="22" t="str">
        <f>IF(R47&gt;99,"X",RANK(R47,$F47:$U47,1))</f>
        <v>X</v>
      </c>
      <c r="AC48" s="32" t="str">
        <f>IF(T47&gt;99,"X",RANK(T47,$F47:$U47,1))</f>
        <v>X</v>
      </c>
      <c r="AD48" s="33"/>
    </row>
    <row r="49" spans="1:31" s="8" customFormat="1" ht="17.25" customHeight="1" x14ac:dyDescent="0.15">
      <c r="A49" s="4">
        <v>23</v>
      </c>
      <c r="B49" s="26" t="s">
        <v>73</v>
      </c>
      <c r="C49" s="23"/>
      <c r="D49" s="26" t="s">
        <v>3</v>
      </c>
      <c r="E49" s="4" t="s">
        <v>6</v>
      </c>
      <c r="F49" s="44">
        <v>7.1030092592592586E-4</v>
      </c>
      <c r="G49" s="45"/>
      <c r="H49" s="44">
        <v>7.5162037037037038E-4</v>
      </c>
      <c r="I49" s="45"/>
      <c r="J49" s="44">
        <v>7.1122685185185189E-4</v>
      </c>
      <c r="K49" s="45"/>
      <c r="L49" s="44">
        <v>7.5555555555555565E-4</v>
      </c>
      <c r="M49" s="45"/>
      <c r="N49" s="44">
        <v>7.104166666666666E-4</v>
      </c>
      <c r="O49" s="45"/>
      <c r="P49" s="44">
        <v>7.554398148148148E-4</v>
      </c>
      <c r="Q49" s="57"/>
      <c r="R49" s="44" t="s">
        <v>8</v>
      </c>
      <c r="S49" s="57"/>
      <c r="T49" s="44" t="s">
        <v>8</v>
      </c>
      <c r="U49" s="45"/>
      <c r="V49" s="22">
        <f>IF(F49&gt;99,0,($E$3+1-V50))</f>
        <v>6</v>
      </c>
      <c r="W49" s="22">
        <f>IF(H49&gt;99,0,($E$3+1-W50))</f>
        <v>3</v>
      </c>
      <c r="X49" s="22">
        <f>IF(J49&gt;99,0,($E$3+1-X50))</f>
        <v>4</v>
      </c>
      <c r="Y49" s="22">
        <f>IF(L49&gt;99,0,($E$3+1-Y50))</f>
        <v>1</v>
      </c>
      <c r="Z49" s="22">
        <f>IF(N49&gt;99,0,($E$3+1-Z50))</f>
        <v>5</v>
      </c>
      <c r="AA49" s="22">
        <f>IF(P49&gt;99,0,($E$3+1-AA50))</f>
        <v>2</v>
      </c>
      <c r="AB49" s="22">
        <f>IF(R49&gt;99,0,($E$3+1-AB50))</f>
        <v>0</v>
      </c>
      <c r="AC49" s="22">
        <f>IF(T49&gt;99,0,($E$3+1-AC50))</f>
        <v>0</v>
      </c>
      <c r="AD49" s="31"/>
      <c r="AE49" s="7"/>
    </row>
    <row r="50" spans="1:31" ht="17.25" customHeight="1" x14ac:dyDescent="0.15">
      <c r="C50" s="23" t="s">
        <v>75</v>
      </c>
      <c r="E50" s="1"/>
      <c r="F50" s="22">
        <f>V50</f>
        <v>1</v>
      </c>
      <c r="G50" s="22">
        <f>V49+G48</f>
        <v>105</v>
      </c>
      <c r="H50" s="22">
        <f>W50</f>
        <v>4</v>
      </c>
      <c r="I50" s="22">
        <f>W49+I48</f>
        <v>67</v>
      </c>
      <c r="J50" s="22">
        <f>X50</f>
        <v>3</v>
      </c>
      <c r="K50" s="22">
        <f>X49+K48</f>
        <v>85</v>
      </c>
      <c r="L50" s="22">
        <f>Y50</f>
        <v>6</v>
      </c>
      <c r="M50" s="22">
        <f>Y49+M48</f>
        <v>56</v>
      </c>
      <c r="N50" s="22">
        <f>Z50</f>
        <v>2</v>
      </c>
      <c r="O50" s="22">
        <f>Z49+O48</f>
        <v>93</v>
      </c>
      <c r="P50" s="22">
        <f>AA50</f>
        <v>5</v>
      </c>
      <c r="Q50" s="22">
        <f>AA49+Q48</f>
        <v>69</v>
      </c>
      <c r="R50" s="22" t="str">
        <f>AB50</f>
        <v>X</v>
      </c>
      <c r="S50" s="22">
        <f>AB49+S48</f>
        <v>0</v>
      </c>
      <c r="T50" s="22" t="str">
        <f>AC50</f>
        <v>X</v>
      </c>
      <c r="U50" s="22">
        <f>AC49+U48</f>
        <v>0</v>
      </c>
      <c r="V50" s="22">
        <f>IF(F49&gt;99,"X",RANK(F49,$F49:$U49,1))</f>
        <v>1</v>
      </c>
      <c r="W50" s="32">
        <f>IF(H49&gt;99,"X",RANK(H49,$F49:$U49,1))</f>
        <v>4</v>
      </c>
      <c r="X50" s="22">
        <f>IF(J49&gt;99,"X",RANK(J49,$F49:$U49,1))</f>
        <v>3</v>
      </c>
      <c r="Y50" s="32">
        <f>IF(L49&gt;99,"X",RANK(L49,$F49:$U49,1))</f>
        <v>6</v>
      </c>
      <c r="Z50" s="22">
        <f>IF(N49&gt;99,"X",RANK(N49,$F49:$U49,1))</f>
        <v>2</v>
      </c>
      <c r="AA50" s="32">
        <f>IF(P49&gt;99,"X",RANK(P49,$F49:$U49,1))</f>
        <v>5</v>
      </c>
      <c r="AB50" s="22" t="str">
        <f>IF(R49&gt;99,"X",RANK(R49,$F49:$U49,1))</f>
        <v>X</v>
      </c>
      <c r="AC50" s="32" t="str">
        <f>IF(T49&gt;99,"X",RANK(T49,$F49:$U49,1))</f>
        <v>X</v>
      </c>
      <c r="AD50" s="33"/>
    </row>
    <row r="51" spans="1:31" s="8" customFormat="1" ht="17.25" customHeight="1" x14ac:dyDescent="0.15">
      <c r="A51" s="4">
        <v>24</v>
      </c>
      <c r="B51" s="26" t="s">
        <v>73</v>
      </c>
      <c r="C51" s="23"/>
      <c r="D51" s="26" t="s">
        <v>29</v>
      </c>
      <c r="E51" s="4" t="s">
        <v>6</v>
      </c>
      <c r="F51" s="44">
        <v>6.625E-4</v>
      </c>
      <c r="G51" s="45"/>
      <c r="H51" s="44">
        <v>7.5983796296296303E-4</v>
      </c>
      <c r="I51" s="45"/>
      <c r="J51" s="44">
        <v>7.3599537037037036E-4</v>
      </c>
      <c r="K51" s="45"/>
      <c r="L51" s="44">
        <v>7.2708333333333338E-4</v>
      </c>
      <c r="M51" s="45"/>
      <c r="N51" s="44">
        <v>6.7314814814814809E-4</v>
      </c>
      <c r="O51" s="45"/>
      <c r="P51" s="44">
        <v>8.3703703703703707E-4</v>
      </c>
      <c r="Q51" s="57"/>
      <c r="R51" s="44" t="s">
        <v>8</v>
      </c>
      <c r="S51" s="57"/>
      <c r="T51" s="44" t="s">
        <v>8</v>
      </c>
      <c r="U51" s="45"/>
      <c r="V51" s="22">
        <f>IF(F51&gt;99,0,($E$3+1-V52))</f>
        <v>6</v>
      </c>
      <c r="W51" s="22">
        <f>IF(H51&gt;99,0,($E$3+1-W52))</f>
        <v>2</v>
      </c>
      <c r="X51" s="22">
        <f>IF(J51&gt;99,0,($E$3+1-X52))</f>
        <v>3</v>
      </c>
      <c r="Y51" s="22">
        <f>IF(L51&gt;99,0,($E$3+1-Y52))</f>
        <v>4</v>
      </c>
      <c r="Z51" s="22">
        <f>IF(N51&gt;99,0,($E$3+1-Z52))</f>
        <v>5</v>
      </c>
      <c r="AA51" s="22">
        <f>IF(P51&gt;99,0,($E$3+1-AA52))</f>
        <v>1</v>
      </c>
      <c r="AB51" s="22">
        <f>IF(R51&gt;99,0,($E$3+1-AB52))</f>
        <v>0</v>
      </c>
      <c r="AC51" s="22">
        <f>IF(T51&gt;99,0,($E$3+1-AC52))</f>
        <v>0</v>
      </c>
      <c r="AD51" s="31"/>
      <c r="AE51" s="7"/>
    </row>
    <row r="52" spans="1:31" ht="17.25" customHeight="1" x14ac:dyDescent="0.15">
      <c r="C52" s="23" t="s">
        <v>75</v>
      </c>
      <c r="E52" s="1"/>
      <c r="F52" s="22">
        <f>V52</f>
        <v>1</v>
      </c>
      <c r="G52" s="22">
        <f>V51+G50</f>
        <v>111</v>
      </c>
      <c r="H52" s="22">
        <f>W52</f>
        <v>5</v>
      </c>
      <c r="I52" s="22">
        <f>W51+I50</f>
        <v>69</v>
      </c>
      <c r="J52" s="22">
        <f>X52</f>
        <v>4</v>
      </c>
      <c r="K52" s="22">
        <f>X51+K50</f>
        <v>88</v>
      </c>
      <c r="L52" s="22">
        <f>Y52</f>
        <v>3</v>
      </c>
      <c r="M52" s="22">
        <f>Y51+M50</f>
        <v>60</v>
      </c>
      <c r="N52" s="22">
        <f>Z52</f>
        <v>2</v>
      </c>
      <c r="O52" s="22">
        <f>Z51+O50</f>
        <v>98</v>
      </c>
      <c r="P52" s="22">
        <f>AA52</f>
        <v>6</v>
      </c>
      <c r="Q52" s="22">
        <f>AA51+Q50</f>
        <v>70</v>
      </c>
      <c r="R52" s="22" t="str">
        <f>AB52</f>
        <v>X</v>
      </c>
      <c r="S52" s="22">
        <f>AB51+S50</f>
        <v>0</v>
      </c>
      <c r="T52" s="22" t="str">
        <f>AC52</f>
        <v>X</v>
      </c>
      <c r="U52" s="22">
        <f>AC51+U50</f>
        <v>0</v>
      </c>
      <c r="V52" s="22">
        <f>IF(F51&gt;99,"X",RANK(F51,$F51:$U51,1))</f>
        <v>1</v>
      </c>
      <c r="W52" s="32">
        <f>IF(H51&gt;99,"X",RANK(H51,$F51:$U51,1))</f>
        <v>5</v>
      </c>
      <c r="X52" s="22">
        <f>IF(J51&gt;99,"X",RANK(J51,$F51:$U51,1))</f>
        <v>4</v>
      </c>
      <c r="Y52" s="32">
        <f>IF(L51&gt;99,"X",RANK(L51,$F51:$U51,1))</f>
        <v>3</v>
      </c>
      <c r="Z52" s="22">
        <f>IF(N51&gt;99,"X",RANK(N51,$F51:$U51,1))</f>
        <v>2</v>
      </c>
      <c r="AA52" s="32">
        <f>IF(P51&gt;99,"X",RANK(P51,$F51:$U51,1))</f>
        <v>6</v>
      </c>
      <c r="AB52" s="22" t="str">
        <f>IF(R51&gt;99,"X",RANK(R51,$F51:$U51,1))</f>
        <v>X</v>
      </c>
      <c r="AC52" s="32" t="str">
        <f>IF(T51&gt;99,"X",RANK(T51,$F51:$U51,1))</f>
        <v>X</v>
      </c>
      <c r="AD52" s="33"/>
    </row>
    <row r="53" spans="1:31" s="8" customFormat="1" ht="17.25" customHeight="1" x14ac:dyDescent="0.15">
      <c r="A53" s="4">
        <v>25</v>
      </c>
      <c r="B53" s="27" t="s">
        <v>68</v>
      </c>
      <c r="C53" s="23"/>
      <c r="D53" s="23" t="s">
        <v>3</v>
      </c>
      <c r="E53" s="4" t="s">
        <v>69</v>
      </c>
      <c r="F53" s="44">
        <v>3.7442129629629631E-4</v>
      </c>
      <c r="G53" s="45"/>
      <c r="H53" s="44">
        <v>3.6909722222222221E-4</v>
      </c>
      <c r="I53" s="45"/>
      <c r="J53" s="44">
        <v>3.810185185185186E-4</v>
      </c>
      <c r="K53" s="45"/>
      <c r="L53" s="44">
        <v>3.880787037037038E-4</v>
      </c>
      <c r="M53" s="45"/>
      <c r="N53" s="44">
        <v>3.5729166666666673E-4</v>
      </c>
      <c r="O53" s="45"/>
      <c r="P53" s="44">
        <v>3.3182870370370376E-4</v>
      </c>
      <c r="Q53" s="57"/>
      <c r="R53" s="44" t="s">
        <v>8</v>
      </c>
      <c r="S53" s="57"/>
      <c r="T53" s="44" t="s">
        <v>8</v>
      </c>
      <c r="U53" s="45"/>
      <c r="V53" s="22">
        <f>IF(F53&gt;99,0,($E$3+1-V54))</f>
        <v>3</v>
      </c>
      <c r="W53" s="22">
        <f>IF(H53&gt;99,0,($E$3+1-W54))</f>
        <v>4</v>
      </c>
      <c r="X53" s="22">
        <f>IF(J53&gt;99,0,($E$3+1-X54))</f>
        <v>2</v>
      </c>
      <c r="Y53" s="22">
        <f>IF(L53&gt;99,0,($E$3+1-Y54))</f>
        <v>1</v>
      </c>
      <c r="Z53" s="22">
        <f>IF(N53&gt;99,0,($E$3+1-Z54))</f>
        <v>5</v>
      </c>
      <c r="AA53" s="22">
        <f>IF(P53&gt;99,0,($E$3+1-AA54))</f>
        <v>6</v>
      </c>
      <c r="AB53" s="22">
        <f>IF(R53&gt;99,0,($E$3+1-AB54))</f>
        <v>0</v>
      </c>
      <c r="AC53" s="22">
        <f>IF(T53&gt;99,0,($E$3+1-AC54))</f>
        <v>0</v>
      </c>
      <c r="AD53" s="31"/>
      <c r="AE53" s="7"/>
    </row>
    <row r="54" spans="1:31" ht="17.25" customHeight="1" x14ac:dyDescent="0.15">
      <c r="C54" s="23" t="s">
        <v>7</v>
      </c>
      <c r="E54" s="19"/>
      <c r="F54" s="22">
        <f>V54</f>
        <v>4</v>
      </c>
      <c r="G54" s="22">
        <f>V53+G52</f>
        <v>114</v>
      </c>
      <c r="H54" s="22">
        <f>W54</f>
        <v>3</v>
      </c>
      <c r="I54" s="22">
        <f>W53+I52</f>
        <v>73</v>
      </c>
      <c r="J54" s="22">
        <f>X54</f>
        <v>5</v>
      </c>
      <c r="K54" s="22">
        <f>X53+K52</f>
        <v>90</v>
      </c>
      <c r="L54" s="22">
        <f>Y54</f>
        <v>6</v>
      </c>
      <c r="M54" s="22">
        <f>Y53+M52</f>
        <v>61</v>
      </c>
      <c r="N54" s="22">
        <f>Z54</f>
        <v>2</v>
      </c>
      <c r="O54" s="22">
        <f>Z53+O52</f>
        <v>103</v>
      </c>
      <c r="P54" s="22">
        <f>AA54</f>
        <v>1</v>
      </c>
      <c r="Q54" s="22">
        <f>AA53+Q52</f>
        <v>76</v>
      </c>
      <c r="R54" s="22" t="str">
        <f>AB54</f>
        <v>X</v>
      </c>
      <c r="S54" s="22">
        <f>AB53+S52</f>
        <v>0</v>
      </c>
      <c r="T54" s="22" t="str">
        <f>AC54</f>
        <v>X</v>
      </c>
      <c r="U54" s="22">
        <f>AC53+U52</f>
        <v>0</v>
      </c>
      <c r="V54" s="22">
        <f>IF(F53&gt;99,"X",RANK(F53,$F53:$U53,1))</f>
        <v>4</v>
      </c>
      <c r="W54" s="32">
        <f>IF(H53&gt;99,"X",RANK(H53,$F53:$U53,1))</f>
        <v>3</v>
      </c>
      <c r="X54" s="22">
        <f>IF(J53&gt;99,"X",RANK(J53,$F53:$U53,1))</f>
        <v>5</v>
      </c>
      <c r="Y54" s="32">
        <f>IF(L53&gt;99,"X",RANK(L53,$F53:$U53,1))</f>
        <v>6</v>
      </c>
      <c r="Z54" s="22">
        <f>IF(N53&gt;99,"X",RANK(N53,$F53:$U53,1))</f>
        <v>2</v>
      </c>
      <c r="AA54" s="32">
        <f>IF(P53&gt;99,"X",RANK(P53,$F53:$U53,1))</f>
        <v>1</v>
      </c>
      <c r="AB54" s="22" t="str">
        <f>IF(R53&gt;99,"X",RANK(R53,$F53:$U53,1))</f>
        <v>X</v>
      </c>
      <c r="AC54" s="32" t="str">
        <f>IF(T53&gt;99,"X",RANK(T53,$F53:$U53,1))</f>
        <v>X</v>
      </c>
      <c r="AD54" s="33"/>
    </row>
    <row r="55" spans="1:31" s="8" customFormat="1" ht="17.25" customHeight="1" x14ac:dyDescent="0.15">
      <c r="A55" s="4">
        <v>26</v>
      </c>
      <c r="B55" s="26" t="s">
        <v>68</v>
      </c>
      <c r="C55" s="23"/>
      <c r="D55" s="26" t="s">
        <v>29</v>
      </c>
      <c r="E55" s="4" t="s">
        <v>69</v>
      </c>
      <c r="F55" s="44">
        <v>3.7280092592592595E-4</v>
      </c>
      <c r="G55" s="45"/>
      <c r="H55" s="44">
        <v>4.164351851851851E-4</v>
      </c>
      <c r="I55" s="45"/>
      <c r="J55" s="44">
        <v>4.4432870370370373E-4</v>
      </c>
      <c r="K55" s="45"/>
      <c r="L55" s="44">
        <v>3.6087962962962961E-4</v>
      </c>
      <c r="M55" s="45"/>
      <c r="N55" s="44">
        <v>4.0219907407407413E-4</v>
      </c>
      <c r="O55" s="45"/>
      <c r="P55" s="44">
        <v>3.9884259259259262E-4</v>
      </c>
      <c r="Q55" s="57"/>
      <c r="R55" s="44" t="s">
        <v>8</v>
      </c>
      <c r="S55" s="57"/>
      <c r="T55" s="44" t="s">
        <v>8</v>
      </c>
      <c r="U55" s="45"/>
      <c r="V55" s="22">
        <f>IF(F55&gt;99,0,($E$3+1-V56))</f>
        <v>5</v>
      </c>
      <c r="W55" s="22">
        <f>IF(H55&gt;99,0,($E$3+1-W56))</f>
        <v>2</v>
      </c>
      <c r="X55" s="22">
        <f>IF(J55&gt;99,0,($E$3+1-X56))</f>
        <v>1</v>
      </c>
      <c r="Y55" s="22">
        <f>IF(L55&gt;99,0,($E$3+1-Y56))</f>
        <v>6</v>
      </c>
      <c r="Z55" s="22">
        <f>IF(N55&gt;99,0,($E$3+1-Z56))</f>
        <v>3</v>
      </c>
      <c r="AA55" s="22">
        <f>IF(P55&gt;99,0,($E$3+1-AA56))</f>
        <v>4</v>
      </c>
      <c r="AB55" s="22">
        <f>IF(R55&gt;99,0,($E$3+1-AB56))</f>
        <v>0</v>
      </c>
      <c r="AC55" s="22">
        <f>IF(T55&gt;99,0,($E$3+1-AC56))</f>
        <v>0</v>
      </c>
      <c r="AD55" s="31"/>
      <c r="AE55" s="7"/>
    </row>
    <row r="56" spans="1:31" ht="17.25" customHeight="1" x14ac:dyDescent="0.15">
      <c r="C56" s="23" t="s">
        <v>72</v>
      </c>
      <c r="E56" s="1"/>
      <c r="F56" s="22">
        <f>V56</f>
        <v>2</v>
      </c>
      <c r="G56" s="22">
        <f>V55+G54</f>
        <v>119</v>
      </c>
      <c r="H56" s="22">
        <f>W56</f>
        <v>5</v>
      </c>
      <c r="I56" s="22">
        <f>W55+I54</f>
        <v>75</v>
      </c>
      <c r="J56" s="22">
        <f>X56</f>
        <v>6</v>
      </c>
      <c r="K56" s="22">
        <f>X55+K54</f>
        <v>91</v>
      </c>
      <c r="L56" s="22">
        <f>Y56</f>
        <v>1</v>
      </c>
      <c r="M56" s="22">
        <f>Y55+M54</f>
        <v>67</v>
      </c>
      <c r="N56" s="22">
        <f>Z56</f>
        <v>4</v>
      </c>
      <c r="O56" s="22">
        <f>Z55+O54</f>
        <v>106</v>
      </c>
      <c r="P56" s="22">
        <f>AA56</f>
        <v>3</v>
      </c>
      <c r="Q56" s="22">
        <f>AA55+Q54</f>
        <v>80</v>
      </c>
      <c r="R56" s="22" t="str">
        <f>AB56</f>
        <v>X</v>
      </c>
      <c r="S56" s="22">
        <f>AB55+S54</f>
        <v>0</v>
      </c>
      <c r="T56" s="22" t="str">
        <f>AC56</f>
        <v>X</v>
      </c>
      <c r="U56" s="22">
        <f>AC55+U54</f>
        <v>0</v>
      </c>
      <c r="V56" s="22">
        <f>IF(F55&gt;99,"X",RANK(F55,$F55:$U55,1))</f>
        <v>2</v>
      </c>
      <c r="W56" s="32">
        <f>IF(H55&gt;99,"X",RANK(H55,$F55:$U55,1))</f>
        <v>5</v>
      </c>
      <c r="X56" s="22">
        <f>IF(J55&gt;99,"X",RANK(J55,$F55:$U55,1))</f>
        <v>6</v>
      </c>
      <c r="Y56" s="32">
        <f>IF(L55&gt;99,"X",RANK(L55,$F55:$U55,1))</f>
        <v>1</v>
      </c>
      <c r="Z56" s="22">
        <f>IF(N55&gt;99,"X",RANK(N55,$F55:$U55,1))</f>
        <v>4</v>
      </c>
      <c r="AA56" s="32">
        <f>IF(P55&gt;99,"X",RANK(P55,$F55:$U55,1))</f>
        <v>3</v>
      </c>
      <c r="AB56" s="22" t="str">
        <f>IF(R55&gt;99,"X",RANK(R55,$F55:$U55,1))</f>
        <v>X</v>
      </c>
      <c r="AC56" s="32" t="str">
        <f>IF(T55&gt;99,"X",RANK(T55,$F55:$U55,1))</f>
        <v>X</v>
      </c>
      <c r="AD56" s="33"/>
    </row>
    <row r="57" spans="1:31" s="8" customFormat="1" ht="17.25" customHeight="1" x14ac:dyDescent="0.15">
      <c r="A57" s="4">
        <v>27</v>
      </c>
      <c r="B57" s="23" t="s">
        <v>28</v>
      </c>
      <c r="C57" s="23"/>
      <c r="D57" s="23" t="s">
        <v>3</v>
      </c>
      <c r="E57" s="4" t="s">
        <v>70</v>
      </c>
      <c r="F57" s="44">
        <v>7.3414351851851852E-4</v>
      </c>
      <c r="G57" s="45"/>
      <c r="H57" s="44">
        <v>7.76273148148148E-4</v>
      </c>
      <c r="I57" s="45"/>
      <c r="J57" s="44">
        <v>7.1701388888888889E-4</v>
      </c>
      <c r="K57" s="45"/>
      <c r="L57" s="44">
        <v>9.4282407407407422E-4</v>
      </c>
      <c r="M57" s="45"/>
      <c r="N57" s="44">
        <v>8.4629629629629627E-4</v>
      </c>
      <c r="O57" s="45"/>
      <c r="P57" s="44">
        <v>8.8495370370370366E-4</v>
      </c>
      <c r="Q57" s="57"/>
      <c r="R57" s="44" t="s">
        <v>8</v>
      </c>
      <c r="S57" s="57"/>
      <c r="T57" s="44" t="s">
        <v>8</v>
      </c>
      <c r="U57" s="45"/>
      <c r="V57" s="22">
        <f>IF(F57&gt;99,0,($E$3+1-V58))</f>
        <v>5</v>
      </c>
      <c r="W57" s="22">
        <f>IF(H57&gt;99,0,($E$3+1-W58))</f>
        <v>4</v>
      </c>
      <c r="X57" s="22">
        <f>IF(J57&gt;99,0,($E$3+1-X58))</f>
        <v>6</v>
      </c>
      <c r="Y57" s="22">
        <f>IF(L57&gt;99,0,($E$3+1-Y58))</f>
        <v>1</v>
      </c>
      <c r="Z57" s="22">
        <f>IF(N57&gt;99,0,($E$3+1-Z58))</f>
        <v>3</v>
      </c>
      <c r="AA57" s="22">
        <f>IF(P57&gt;99,0,($E$3+1-AA58))</f>
        <v>2</v>
      </c>
      <c r="AB57" s="22">
        <f>IF(R57&gt;99,0,($E$3+1-AB58))</f>
        <v>0</v>
      </c>
      <c r="AC57" s="22">
        <f>IF(T57&gt;99,0,($E$3+1-AC58))</f>
        <v>0</v>
      </c>
      <c r="AD57" s="31"/>
      <c r="AE57" s="7"/>
    </row>
    <row r="58" spans="1:31" ht="17.25" customHeight="1" x14ac:dyDescent="0.15">
      <c r="C58" s="23" t="s">
        <v>74</v>
      </c>
      <c r="E58" s="1"/>
      <c r="F58" s="22">
        <f>V58</f>
        <v>2</v>
      </c>
      <c r="G58" s="22">
        <f>V57+G56</f>
        <v>124</v>
      </c>
      <c r="H58" s="22">
        <f>W58</f>
        <v>3</v>
      </c>
      <c r="I58" s="22">
        <f>W57+I56</f>
        <v>79</v>
      </c>
      <c r="J58" s="22">
        <f>X58</f>
        <v>1</v>
      </c>
      <c r="K58" s="22">
        <f>X57+K56</f>
        <v>97</v>
      </c>
      <c r="L58" s="22">
        <f>Y58</f>
        <v>6</v>
      </c>
      <c r="M58" s="22">
        <f>Y57+M56</f>
        <v>68</v>
      </c>
      <c r="N58" s="22">
        <f>Z58</f>
        <v>4</v>
      </c>
      <c r="O58" s="22">
        <f>Z57+O56</f>
        <v>109</v>
      </c>
      <c r="P58" s="22">
        <f>AA58</f>
        <v>5</v>
      </c>
      <c r="Q58" s="22">
        <f>AA57+Q56</f>
        <v>82</v>
      </c>
      <c r="R58" s="22" t="str">
        <f>AB58</f>
        <v>X</v>
      </c>
      <c r="S58" s="22">
        <f>AB57+S56</f>
        <v>0</v>
      </c>
      <c r="T58" s="22" t="str">
        <f>AC58</f>
        <v>X</v>
      </c>
      <c r="U58" s="22">
        <f>AC57+U56</f>
        <v>0</v>
      </c>
      <c r="V58" s="22">
        <f>IF(F57&gt;99,"X",RANK(F57,$F57:$U57,1))</f>
        <v>2</v>
      </c>
      <c r="W58" s="32">
        <f>IF(H57&gt;99,"X",RANK(H57,$F57:$U57,1))</f>
        <v>3</v>
      </c>
      <c r="X58" s="22">
        <f>IF(J57&gt;99,"X",RANK(J57,$F57:$U57,1))</f>
        <v>1</v>
      </c>
      <c r="Y58" s="32">
        <f>IF(L57&gt;99,"X",RANK(L57,$F57:$U57,1))</f>
        <v>6</v>
      </c>
      <c r="Z58" s="22">
        <f>IF(N57&gt;99,"X",RANK(N57,$F57:$U57,1))</f>
        <v>4</v>
      </c>
      <c r="AA58" s="32">
        <f>IF(P57&gt;99,"X",RANK(P57,$F57:$U57,1))</f>
        <v>5</v>
      </c>
      <c r="AB58" s="22" t="str">
        <f>IF(R57&gt;99,"X",RANK(R57,$F57:$U57,1))</f>
        <v>X</v>
      </c>
      <c r="AC58" s="32" t="str">
        <f>IF(T57&gt;99,"X",RANK(T57,$F57:$U57,1))</f>
        <v>X</v>
      </c>
      <c r="AD58" s="33"/>
    </row>
    <row r="59" spans="1:31" s="8" customFormat="1" ht="17.25" customHeight="1" x14ac:dyDescent="0.15">
      <c r="A59" s="4">
        <v>28</v>
      </c>
      <c r="B59" s="26" t="s">
        <v>28</v>
      </c>
      <c r="C59" s="23"/>
      <c r="D59" s="26" t="s">
        <v>29</v>
      </c>
      <c r="E59" s="4" t="s">
        <v>70</v>
      </c>
      <c r="F59" s="44">
        <v>6.619212962962963E-4</v>
      </c>
      <c r="G59" s="45"/>
      <c r="H59" s="44">
        <v>7.496527777777778E-4</v>
      </c>
      <c r="I59" s="45"/>
      <c r="J59" s="44">
        <v>7.4814814814814807E-4</v>
      </c>
      <c r="K59" s="45"/>
      <c r="L59" s="44">
        <v>8.1412037037037043E-4</v>
      </c>
      <c r="M59" s="45"/>
      <c r="N59" s="44">
        <v>6.994212962962964E-4</v>
      </c>
      <c r="O59" s="45"/>
      <c r="P59" s="44">
        <v>7.7291666666666665E-4</v>
      </c>
      <c r="Q59" s="57"/>
      <c r="R59" s="44" t="s">
        <v>8</v>
      </c>
      <c r="S59" s="57"/>
      <c r="T59" s="44" t="s">
        <v>8</v>
      </c>
      <c r="U59" s="45"/>
      <c r="V59" s="22">
        <f>IF(F59&gt;99,0,($E$3+1-V60))</f>
        <v>6</v>
      </c>
      <c r="W59" s="22">
        <f>IF(H59&gt;99,0,($E$3+1-W60))</f>
        <v>3</v>
      </c>
      <c r="X59" s="22">
        <f>IF(J59&gt;99,0,($E$3+1-X60))</f>
        <v>4</v>
      </c>
      <c r="Y59" s="22">
        <f>IF(L59&gt;99,0,($E$3+1-Y60))</f>
        <v>1</v>
      </c>
      <c r="Z59" s="22">
        <f>IF(N59&gt;99,0,($E$3+1-Z60))</f>
        <v>5</v>
      </c>
      <c r="AA59" s="22">
        <f>IF(P59&gt;99,0,($E$3+1-AA60))</f>
        <v>2</v>
      </c>
      <c r="AB59" s="22">
        <f>IF(R59&gt;99,0,($E$3+1-AB60))</f>
        <v>0</v>
      </c>
      <c r="AC59" s="22">
        <f>IF(T59&gt;99,0,($E$3+1-AC60))</f>
        <v>0</v>
      </c>
      <c r="AD59" s="31"/>
      <c r="AE59" s="7"/>
    </row>
    <row r="60" spans="1:31" ht="17.25" customHeight="1" x14ac:dyDescent="0.15">
      <c r="C60" s="23" t="s">
        <v>74</v>
      </c>
      <c r="E60" s="1"/>
      <c r="F60" s="22">
        <f>V60</f>
        <v>1</v>
      </c>
      <c r="G60" s="22">
        <f>V59+G58</f>
        <v>130</v>
      </c>
      <c r="H60" s="22">
        <f>W60</f>
        <v>4</v>
      </c>
      <c r="I60" s="22">
        <f>W59+I58</f>
        <v>82</v>
      </c>
      <c r="J60" s="22">
        <f>X60</f>
        <v>3</v>
      </c>
      <c r="K60" s="22">
        <f>X59+K58</f>
        <v>101</v>
      </c>
      <c r="L60" s="22">
        <f>Y60</f>
        <v>6</v>
      </c>
      <c r="M60" s="22">
        <f>Y59+M58</f>
        <v>69</v>
      </c>
      <c r="N60" s="22">
        <f>Z60</f>
        <v>2</v>
      </c>
      <c r="O60" s="22">
        <f>Z59+O58</f>
        <v>114</v>
      </c>
      <c r="P60" s="22">
        <f>AA60</f>
        <v>5</v>
      </c>
      <c r="Q60" s="22">
        <f>AA59+Q58</f>
        <v>84</v>
      </c>
      <c r="R60" s="22" t="str">
        <f>AB60</f>
        <v>X</v>
      </c>
      <c r="S60" s="22">
        <f>AB59+S58</f>
        <v>0</v>
      </c>
      <c r="T60" s="22" t="str">
        <f>AC60</f>
        <v>X</v>
      </c>
      <c r="U60" s="22">
        <f>AC59+U58</f>
        <v>0</v>
      </c>
      <c r="V60" s="22">
        <f>IF(F59&gt;99,"X",RANK(F59,$F59:$U59,1))</f>
        <v>1</v>
      </c>
      <c r="W60" s="32">
        <f>IF(H59&gt;99,"X",RANK(H59,$F59:$U59,1))</f>
        <v>4</v>
      </c>
      <c r="X60" s="22">
        <f>IF(J59&gt;99,"X",RANK(J59,$F59:$U59,1))</f>
        <v>3</v>
      </c>
      <c r="Y60" s="32">
        <f>IF(L59&gt;99,"X",RANK(L59,$F59:$U59,1))</f>
        <v>6</v>
      </c>
      <c r="Z60" s="22">
        <f>IF(N59&gt;99,"X",RANK(N59,$F59:$U59,1))</f>
        <v>2</v>
      </c>
      <c r="AA60" s="32">
        <f>IF(P59&gt;99,"X",RANK(P59,$F59:$U59,1))</f>
        <v>5</v>
      </c>
      <c r="AB60" s="22" t="str">
        <f>IF(R59&gt;99,"X",RANK(R59,$F59:$U59,1))</f>
        <v>X</v>
      </c>
      <c r="AC60" s="32" t="str">
        <f>IF(T59&gt;99,"X",RANK(T59,$F59:$U59,1))</f>
        <v>X</v>
      </c>
      <c r="AD60" s="33"/>
    </row>
    <row r="61" spans="1:31" s="8" customFormat="1" ht="17.25" customHeight="1" x14ac:dyDescent="0.15">
      <c r="A61" s="4">
        <v>29</v>
      </c>
      <c r="B61" s="26" t="s">
        <v>71</v>
      </c>
      <c r="C61" s="23"/>
      <c r="D61" s="26" t="s">
        <v>3</v>
      </c>
      <c r="E61" s="4" t="s">
        <v>69</v>
      </c>
      <c r="F61" s="44">
        <v>4.8946759259259256E-4</v>
      </c>
      <c r="G61" s="45"/>
      <c r="H61" s="44">
        <v>4.8298611111111106E-4</v>
      </c>
      <c r="I61" s="45"/>
      <c r="J61" s="44">
        <v>4.1550925925925918E-4</v>
      </c>
      <c r="K61" s="45"/>
      <c r="L61" s="44">
        <v>5.3749999999999989E-4</v>
      </c>
      <c r="M61" s="45"/>
      <c r="N61" s="44">
        <v>4.738425925925926E-4</v>
      </c>
      <c r="O61" s="45"/>
      <c r="P61" s="44">
        <v>4.9918981481481483E-4</v>
      </c>
      <c r="Q61" s="57"/>
      <c r="R61" s="44" t="s">
        <v>8</v>
      </c>
      <c r="S61" s="57"/>
      <c r="T61" s="44" t="s">
        <v>8</v>
      </c>
      <c r="U61" s="45"/>
      <c r="V61" s="22">
        <f>IF(F61&gt;99,0,($E$3+1-V62))</f>
        <v>3</v>
      </c>
      <c r="W61" s="22">
        <f>IF(H61&gt;99,0,($E$3+1-W62))</f>
        <v>4</v>
      </c>
      <c r="X61" s="22">
        <f>IF(J61&gt;99,0,($E$3+1-X62))</f>
        <v>6</v>
      </c>
      <c r="Y61" s="22">
        <f>IF(L61&gt;99,0,($E$3+1-Y62))</f>
        <v>1</v>
      </c>
      <c r="Z61" s="22">
        <f>IF(N61&gt;99,0,($E$3+1-Z62))</f>
        <v>5</v>
      </c>
      <c r="AA61" s="22">
        <f>IF(P61&gt;99,0,($E$3+1-AA62))</f>
        <v>2</v>
      </c>
      <c r="AB61" s="22">
        <f>IF(R61&gt;99,0,($E$3+1-AB62))</f>
        <v>0</v>
      </c>
      <c r="AC61" s="22">
        <f>IF(T61&gt;99,0,($E$3+1-AC62))</f>
        <v>0</v>
      </c>
      <c r="AD61" s="31"/>
      <c r="AE61" s="7"/>
    </row>
    <row r="62" spans="1:31" ht="17.25" customHeight="1" x14ac:dyDescent="0.15">
      <c r="C62" s="23" t="s">
        <v>5</v>
      </c>
      <c r="E62" s="1"/>
      <c r="F62" s="22">
        <f>V62</f>
        <v>4</v>
      </c>
      <c r="G62" s="22">
        <f>V61+G60</f>
        <v>133</v>
      </c>
      <c r="H62" s="22">
        <f>W62</f>
        <v>3</v>
      </c>
      <c r="I62" s="22">
        <f>W61+I60</f>
        <v>86</v>
      </c>
      <c r="J62" s="22">
        <f>X62</f>
        <v>1</v>
      </c>
      <c r="K62" s="22">
        <f>X61+K60</f>
        <v>107</v>
      </c>
      <c r="L62" s="22">
        <f>Y62</f>
        <v>6</v>
      </c>
      <c r="M62" s="22">
        <f>Y61+M60</f>
        <v>70</v>
      </c>
      <c r="N62" s="22">
        <f>Z62</f>
        <v>2</v>
      </c>
      <c r="O62" s="22">
        <f>Z61+O60</f>
        <v>119</v>
      </c>
      <c r="P62" s="22">
        <f>AA62</f>
        <v>5</v>
      </c>
      <c r="Q62" s="22">
        <f>AA61+Q60</f>
        <v>86</v>
      </c>
      <c r="R62" s="22" t="str">
        <f>AB62</f>
        <v>X</v>
      </c>
      <c r="S62" s="22">
        <f>AB61+S60</f>
        <v>0</v>
      </c>
      <c r="T62" s="22" t="str">
        <f>AC62</f>
        <v>X</v>
      </c>
      <c r="U62" s="22">
        <f>AC61+U60</f>
        <v>0</v>
      </c>
      <c r="V62" s="22">
        <f>IF(F61&gt;99,"X",RANK(F61,$F61:$U61,1))</f>
        <v>4</v>
      </c>
      <c r="W62" s="32">
        <f>IF(H61&gt;99,"X",RANK(H61,$F61:$U61,1))</f>
        <v>3</v>
      </c>
      <c r="X62" s="22">
        <f>IF(J61&gt;99,"X",RANK(J61,$F61:$U61,1))</f>
        <v>1</v>
      </c>
      <c r="Y62" s="32">
        <f>IF(L61&gt;99,"X",RANK(L61,$F61:$U61,1))</f>
        <v>6</v>
      </c>
      <c r="Z62" s="22">
        <f>IF(N61&gt;99,"X",RANK(N61,$F61:$U61,1))</f>
        <v>2</v>
      </c>
      <c r="AA62" s="32">
        <f>IF(P61&gt;99,"X",RANK(P61,$F61:$U61,1))</f>
        <v>5</v>
      </c>
      <c r="AB62" s="22" t="str">
        <f>IF(R61&gt;99,"X",RANK(R61,$F61:$U61,1))</f>
        <v>X</v>
      </c>
      <c r="AC62" s="32" t="str">
        <f>IF(T61&gt;99,"X",RANK(T61,$F61:$U61,1))</f>
        <v>X</v>
      </c>
      <c r="AD62" s="33"/>
    </row>
    <row r="63" spans="1:31" s="8" customFormat="1" ht="17.25" customHeight="1" x14ac:dyDescent="0.15">
      <c r="A63" s="17">
        <v>30</v>
      </c>
      <c r="B63" s="26" t="s">
        <v>71</v>
      </c>
      <c r="C63" s="23"/>
      <c r="D63" s="26" t="s">
        <v>29</v>
      </c>
      <c r="E63" s="4" t="s">
        <v>69</v>
      </c>
      <c r="F63" s="44">
        <v>4.866898148148148E-4</v>
      </c>
      <c r="G63" s="45"/>
      <c r="H63" s="44">
        <v>6.1076388888888888E-4</v>
      </c>
      <c r="I63" s="45"/>
      <c r="J63" s="44">
        <v>4.8194444444444451E-4</v>
      </c>
      <c r="K63" s="45"/>
      <c r="L63" s="44">
        <v>5.5439814814814815E-4</v>
      </c>
      <c r="M63" s="45"/>
      <c r="N63" s="44">
        <v>4.7002314814814807E-4</v>
      </c>
      <c r="O63" s="45"/>
      <c r="P63" s="44">
        <v>5.689814814814814E-4</v>
      </c>
      <c r="Q63" s="57"/>
      <c r="R63" s="44" t="s">
        <v>8</v>
      </c>
      <c r="S63" s="57"/>
      <c r="T63" s="44" t="s">
        <v>8</v>
      </c>
      <c r="U63" s="45"/>
      <c r="V63" s="22">
        <f>IF(F63&gt;99,0,($E$3+1-V64))</f>
        <v>4</v>
      </c>
      <c r="W63" s="22">
        <f>IF(H63&gt;99,0,($E$3+1-W64))</f>
        <v>1</v>
      </c>
      <c r="X63" s="22">
        <f>IF(J63&gt;99,0,($E$3+1-X64))</f>
        <v>5</v>
      </c>
      <c r="Y63" s="22">
        <f>IF(L63&gt;99,0,($E$3+1-Y64))</f>
        <v>3</v>
      </c>
      <c r="Z63" s="22">
        <f>IF(N63&gt;99,0,($E$3+1-Z64))</f>
        <v>6</v>
      </c>
      <c r="AA63" s="22">
        <f>IF(P63&gt;99,0,($E$3+1-AA64))</f>
        <v>2</v>
      </c>
      <c r="AB63" s="22">
        <f>IF(R63&gt;99,0,($E$3+1-AB64))</f>
        <v>0</v>
      </c>
      <c r="AC63" s="22">
        <f>IF(T63&gt;99,0,($E$3+1-AC64))</f>
        <v>0</v>
      </c>
      <c r="AD63" s="31"/>
      <c r="AE63" s="7"/>
    </row>
    <row r="64" spans="1:31" ht="17.25" customHeight="1" x14ac:dyDescent="0.15">
      <c r="A64" s="13"/>
      <c r="B64" s="28"/>
      <c r="C64" s="24" t="s">
        <v>5</v>
      </c>
      <c r="D64" s="28"/>
      <c r="E64" s="19"/>
      <c r="F64" s="34">
        <f>V64</f>
        <v>3</v>
      </c>
      <c r="G64" s="34">
        <f>V63+G62</f>
        <v>137</v>
      </c>
      <c r="H64" s="34">
        <f>W64</f>
        <v>6</v>
      </c>
      <c r="I64" s="34">
        <f>W63+I62</f>
        <v>87</v>
      </c>
      <c r="J64" s="34">
        <f>X64</f>
        <v>2</v>
      </c>
      <c r="K64" s="34">
        <f>X63+K62</f>
        <v>112</v>
      </c>
      <c r="L64" s="34">
        <f>Y64</f>
        <v>4</v>
      </c>
      <c r="M64" s="34">
        <f>Y63+M62</f>
        <v>73</v>
      </c>
      <c r="N64" s="34">
        <f>Z64</f>
        <v>1</v>
      </c>
      <c r="O64" s="34">
        <f>Z63+O62</f>
        <v>125</v>
      </c>
      <c r="P64" s="34">
        <f>AA64</f>
        <v>5</v>
      </c>
      <c r="Q64" s="34">
        <f>AA63+Q62</f>
        <v>88</v>
      </c>
      <c r="R64" s="22" t="str">
        <f>AB64</f>
        <v>X</v>
      </c>
      <c r="S64" s="22">
        <f>AB63+S62</f>
        <v>0</v>
      </c>
      <c r="T64" s="22" t="str">
        <f>AC64</f>
        <v>X</v>
      </c>
      <c r="U64" s="22">
        <f>AC63+U62</f>
        <v>0</v>
      </c>
      <c r="V64" s="22">
        <f>IF(F63&gt;99,"X",RANK(F63,$F63:$U63,1))</f>
        <v>3</v>
      </c>
      <c r="W64" s="32">
        <f>IF(H63&gt;99,"X",RANK(H63,$F63:$U63,1))</f>
        <v>6</v>
      </c>
      <c r="X64" s="22">
        <f>IF(J63&gt;99,"X",RANK(J63,$F63:$U63,1))</f>
        <v>2</v>
      </c>
      <c r="Y64" s="32">
        <f>IF(L63&gt;99,"X",RANK(L63,$F63:$U63,1))</f>
        <v>4</v>
      </c>
      <c r="Z64" s="22">
        <f>IF(N63&gt;99,"X",RANK(N63,$F63:$U63,1))</f>
        <v>1</v>
      </c>
      <c r="AA64" s="32">
        <f>IF(P63&gt;99,"X",RANK(P63,$F63:$U63,1))</f>
        <v>5</v>
      </c>
      <c r="AB64" s="22" t="str">
        <f>IF(R63&gt;99,"X",RANK(R63,$F63:$U63,1))</f>
        <v>X</v>
      </c>
      <c r="AC64" s="32" t="str">
        <f>IF(T63&gt;99,"X",RANK(T63,$F63:$U63,1))</f>
        <v>X</v>
      </c>
      <c r="AD64" s="33"/>
    </row>
    <row r="65" spans="1:31" s="8" customFormat="1" ht="17.25" customHeight="1" x14ac:dyDescent="0.15">
      <c r="A65" s="4">
        <v>31</v>
      </c>
      <c r="B65" s="26" t="s">
        <v>73</v>
      </c>
      <c r="C65" s="23"/>
      <c r="D65" s="26" t="s">
        <v>3</v>
      </c>
      <c r="E65" s="4" t="s">
        <v>70</v>
      </c>
      <c r="F65" s="44">
        <v>8.449074074074075E-4</v>
      </c>
      <c r="G65" s="45"/>
      <c r="H65" s="44">
        <v>1.1216435185185186E-3</v>
      </c>
      <c r="I65" s="45"/>
      <c r="J65" s="44">
        <v>1.0686342592592592E-3</v>
      </c>
      <c r="K65" s="45"/>
      <c r="L65" s="44">
        <v>9.990740740740741E-4</v>
      </c>
      <c r="M65" s="45"/>
      <c r="N65" s="44">
        <v>9.8773148148148158E-4</v>
      </c>
      <c r="O65" s="45"/>
      <c r="P65" s="44">
        <v>1.0916666666666668E-3</v>
      </c>
      <c r="Q65" s="57"/>
      <c r="R65" s="44" t="s">
        <v>8</v>
      </c>
      <c r="S65" s="57"/>
      <c r="T65" s="44" t="s">
        <v>8</v>
      </c>
      <c r="U65" s="45"/>
      <c r="V65" s="22">
        <f>IF(F65&gt;99,0,($E$3+1-V66))</f>
        <v>6</v>
      </c>
      <c r="W65" s="22">
        <f>IF(H65&gt;99,0,($E$3+1-W66))</f>
        <v>1</v>
      </c>
      <c r="X65" s="22">
        <f>IF(J65&gt;99,0,($E$3+1-X66))</f>
        <v>3</v>
      </c>
      <c r="Y65" s="22">
        <f>IF(L65&gt;99,0,($E$3+1-Y66))</f>
        <v>4</v>
      </c>
      <c r="Z65" s="22">
        <f>IF(N65&gt;99,0,($E$3+1-Z66))</f>
        <v>5</v>
      </c>
      <c r="AA65" s="22">
        <f>IF(P65&gt;99,0,($E$3+1-AA66))</f>
        <v>2</v>
      </c>
      <c r="AB65" s="22">
        <f>IF(R65&gt;99,0,($E$3+1-AB66))</f>
        <v>0</v>
      </c>
      <c r="AC65" s="22">
        <f>IF(T65&gt;99,0,($E$3+1-AC66))</f>
        <v>0</v>
      </c>
      <c r="AD65" s="31"/>
      <c r="AE65" s="7"/>
    </row>
    <row r="66" spans="1:31" ht="17.25" customHeight="1" x14ac:dyDescent="0.15">
      <c r="C66" s="23" t="s">
        <v>4</v>
      </c>
      <c r="E66" s="1"/>
      <c r="F66" s="22">
        <f>V66</f>
        <v>1</v>
      </c>
      <c r="G66" s="22">
        <f>V65+G64</f>
        <v>143</v>
      </c>
      <c r="H66" s="22">
        <f>W66</f>
        <v>6</v>
      </c>
      <c r="I66" s="22">
        <f>W65+I64</f>
        <v>88</v>
      </c>
      <c r="J66" s="22">
        <f>X66</f>
        <v>4</v>
      </c>
      <c r="K66" s="22">
        <f>X65+K64</f>
        <v>115</v>
      </c>
      <c r="L66" s="22">
        <f>Y66</f>
        <v>3</v>
      </c>
      <c r="M66" s="22">
        <f>Y65+M64</f>
        <v>77</v>
      </c>
      <c r="N66" s="22">
        <f>Z66</f>
        <v>2</v>
      </c>
      <c r="O66" s="22">
        <f>Z65+O64</f>
        <v>130</v>
      </c>
      <c r="P66" s="22">
        <f>AA66</f>
        <v>5</v>
      </c>
      <c r="Q66" s="22">
        <f>AA65+Q64</f>
        <v>90</v>
      </c>
      <c r="R66" s="22" t="str">
        <f>AB66</f>
        <v>X</v>
      </c>
      <c r="S66" s="22">
        <f>AB65+S64</f>
        <v>0</v>
      </c>
      <c r="T66" s="22" t="str">
        <f>AC66</f>
        <v>X</v>
      </c>
      <c r="U66" s="22">
        <f>AC65+U64</f>
        <v>0</v>
      </c>
      <c r="V66" s="22">
        <f>IF(F65&gt;99,"X",RANK(F65,$F65:$U65,1))</f>
        <v>1</v>
      </c>
      <c r="W66" s="32">
        <f>IF(H65&gt;99,"X",RANK(H65,$F65:$U65,1))</f>
        <v>6</v>
      </c>
      <c r="X66" s="22">
        <f>IF(J65&gt;99,"X",RANK(J65,$F65:$U65,1))</f>
        <v>4</v>
      </c>
      <c r="Y66" s="32">
        <f>IF(L65&gt;99,"X",RANK(L65,$F65:$U65,1))</f>
        <v>3</v>
      </c>
      <c r="Z66" s="22">
        <f>IF(N65&gt;99,"X",RANK(N65,$F65:$U65,1))</f>
        <v>2</v>
      </c>
      <c r="AA66" s="32">
        <f>IF(P65&gt;99,"X",RANK(P65,$F65:$U65,1))</f>
        <v>5</v>
      </c>
      <c r="AB66" s="22" t="str">
        <f>IF(R65&gt;99,"X",RANK(R65,$F65:$U65,1))</f>
        <v>X</v>
      </c>
      <c r="AC66" s="32" t="str">
        <f>IF(T65&gt;99,"X",RANK(T65,$F65:$U65,1))</f>
        <v>X</v>
      </c>
      <c r="AD66" s="33"/>
    </row>
    <row r="67" spans="1:31" s="8" customFormat="1" ht="17.25" customHeight="1" x14ac:dyDescent="0.15">
      <c r="A67" s="4">
        <v>32</v>
      </c>
      <c r="B67" s="26" t="s">
        <v>73</v>
      </c>
      <c r="C67" s="23"/>
      <c r="D67" s="26" t="s">
        <v>29</v>
      </c>
      <c r="E67" s="4" t="s">
        <v>70</v>
      </c>
      <c r="F67" s="44" t="s">
        <v>89</v>
      </c>
      <c r="G67" s="45"/>
      <c r="H67" s="44">
        <v>1.0269675925925926E-3</v>
      </c>
      <c r="I67" s="45"/>
      <c r="J67" s="44">
        <v>1.0215277777777779E-3</v>
      </c>
      <c r="K67" s="45"/>
      <c r="L67" s="44">
        <v>1.0304398148148148E-3</v>
      </c>
      <c r="M67" s="45"/>
      <c r="N67" s="44">
        <v>9.1307870370370371E-4</v>
      </c>
      <c r="O67" s="45"/>
      <c r="P67" s="44">
        <v>1.0365740740740741E-3</v>
      </c>
      <c r="Q67" s="57"/>
      <c r="R67" s="44" t="s">
        <v>8</v>
      </c>
      <c r="S67" s="57"/>
      <c r="T67" s="44" t="s">
        <v>8</v>
      </c>
      <c r="U67" s="45"/>
      <c r="V67" s="22">
        <f>IF(F67&gt;99,0,($E$3+1-V68))</f>
        <v>0</v>
      </c>
      <c r="W67" s="22">
        <f>IF(H67&gt;99,0,($E$3+1-W68))</f>
        <v>4</v>
      </c>
      <c r="X67" s="22">
        <f>IF(J67&gt;99,0,($E$3+1-X68))</f>
        <v>5</v>
      </c>
      <c r="Y67" s="22">
        <f>IF(L67&gt;99,0,($E$3+1-Y68))</f>
        <v>3</v>
      </c>
      <c r="Z67" s="22">
        <f>IF(N67&gt;99,0,($E$3+1-Z68))</f>
        <v>6</v>
      </c>
      <c r="AA67" s="22">
        <f>IF(P67&gt;99,0,($E$3+1-AA68))</f>
        <v>2</v>
      </c>
      <c r="AB67" s="22">
        <f>IF(R67&gt;99,0,($E$3+1-AB68))</f>
        <v>0</v>
      </c>
      <c r="AC67" s="22">
        <f>IF(T67&gt;99,0,($E$3+1-AC68))</f>
        <v>0</v>
      </c>
      <c r="AD67" s="31"/>
      <c r="AE67" s="7"/>
    </row>
    <row r="68" spans="1:31" ht="17.25" customHeight="1" x14ac:dyDescent="0.15">
      <c r="C68" s="23" t="s">
        <v>4</v>
      </c>
      <c r="E68" s="1"/>
      <c r="F68" s="22" t="str">
        <f>V68</f>
        <v>X</v>
      </c>
      <c r="G68" s="22">
        <f>V67+G66</f>
        <v>143</v>
      </c>
      <c r="H68" s="22">
        <f>W68</f>
        <v>3</v>
      </c>
      <c r="I68" s="22">
        <f>W67+I66</f>
        <v>92</v>
      </c>
      <c r="J68" s="22">
        <f>X68</f>
        <v>2</v>
      </c>
      <c r="K68" s="22">
        <f>X67+K66</f>
        <v>120</v>
      </c>
      <c r="L68" s="22">
        <f>Y68</f>
        <v>4</v>
      </c>
      <c r="M68" s="22">
        <f>Y67+M66</f>
        <v>80</v>
      </c>
      <c r="N68" s="22">
        <f>Z68</f>
        <v>1</v>
      </c>
      <c r="O68" s="22">
        <f>Z67+O66</f>
        <v>136</v>
      </c>
      <c r="P68" s="22">
        <f>AA68</f>
        <v>5</v>
      </c>
      <c r="Q68" s="22">
        <f>AA67+Q66</f>
        <v>92</v>
      </c>
      <c r="R68" s="22" t="str">
        <f>AB68</f>
        <v>X</v>
      </c>
      <c r="S68" s="22">
        <f>AB67+S66</f>
        <v>0</v>
      </c>
      <c r="T68" s="22" t="str">
        <f>AC68</f>
        <v>X</v>
      </c>
      <c r="U68" s="22">
        <f>AC67+U66</f>
        <v>0</v>
      </c>
      <c r="V68" s="22" t="str">
        <f>IF(F67&gt;99,"X",RANK(F67,$F67:$U67,1))</f>
        <v>X</v>
      </c>
      <c r="W68" s="32">
        <f>IF(H67&gt;99,"X",RANK(H67,$F67:$U67,1))</f>
        <v>3</v>
      </c>
      <c r="X68" s="22">
        <f>IF(J67&gt;99,"X",RANK(J67,$F67:$U67,1))</f>
        <v>2</v>
      </c>
      <c r="Y68" s="32">
        <f>IF(L67&gt;99,"X",RANK(L67,$F67:$U67,1))</f>
        <v>4</v>
      </c>
      <c r="Z68" s="22">
        <f>IF(N67&gt;99,"X",RANK(N67,$F67:$U67,1))</f>
        <v>1</v>
      </c>
      <c r="AA68" s="32">
        <f>IF(P67&gt;99,"X",RANK(P67,$F67:$U67,1))</f>
        <v>5</v>
      </c>
      <c r="AB68" s="22" t="str">
        <f>IF(R67&gt;99,"X",RANK(R67,$F67:$U67,1))</f>
        <v>X</v>
      </c>
      <c r="AC68" s="32" t="str">
        <f>IF(T67&gt;99,"X",RANK(T67,$F67:$U67,1))</f>
        <v>X</v>
      </c>
      <c r="AD68" s="33"/>
    </row>
    <row r="69" spans="1:31" s="8" customFormat="1" ht="17.25" customHeight="1" x14ac:dyDescent="0.15">
      <c r="A69" s="4">
        <v>33</v>
      </c>
      <c r="B69" s="26" t="s">
        <v>68</v>
      </c>
      <c r="C69" s="23"/>
      <c r="D69" s="26" t="s">
        <v>3</v>
      </c>
      <c r="E69" s="4" t="s">
        <v>30</v>
      </c>
      <c r="F69" s="44">
        <v>1.0104166666666666E-3</v>
      </c>
      <c r="G69" s="45"/>
      <c r="H69" s="44">
        <v>9.0173611111111108E-4</v>
      </c>
      <c r="I69" s="45"/>
      <c r="J69" s="44">
        <v>8.9513888888888889E-4</v>
      </c>
      <c r="K69" s="45"/>
      <c r="L69" s="44">
        <v>9.9965277777777791E-4</v>
      </c>
      <c r="M69" s="45"/>
      <c r="N69" s="44">
        <v>1.0282407407407408E-3</v>
      </c>
      <c r="O69" s="45"/>
      <c r="P69" s="44">
        <v>8.7500000000000002E-4</v>
      </c>
      <c r="Q69" s="57"/>
      <c r="R69" s="44" t="s">
        <v>8</v>
      </c>
      <c r="S69" s="57"/>
      <c r="T69" s="44" t="s">
        <v>8</v>
      </c>
      <c r="U69" s="45"/>
      <c r="V69" s="22">
        <f>IF(F69&gt;99,0,($E$3+1-V70))</f>
        <v>2</v>
      </c>
      <c r="W69" s="22">
        <f>IF(H69&gt;99,0,($E$3+1-W70))</f>
        <v>4</v>
      </c>
      <c r="X69" s="22">
        <f>IF(J69&gt;99,0,($E$3+1-X70))</f>
        <v>5</v>
      </c>
      <c r="Y69" s="22">
        <f>IF(L69&gt;99,0,($E$3+1-Y70))</f>
        <v>3</v>
      </c>
      <c r="Z69" s="22">
        <f>IF(N69&gt;99,0,($E$3+1-Z70))</f>
        <v>1</v>
      </c>
      <c r="AA69" s="22">
        <f>IF(P69&gt;99,0,($E$3+1-AA70))</f>
        <v>6</v>
      </c>
      <c r="AB69" s="22">
        <f>IF(R69&gt;99,0,($E$3+1-AB70))</f>
        <v>0</v>
      </c>
      <c r="AC69" s="22">
        <f>IF(T69&gt;99,0,($E$3+1-AC70))</f>
        <v>0</v>
      </c>
      <c r="AD69" s="31"/>
      <c r="AE69" s="7"/>
    </row>
    <row r="70" spans="1:31" ht="17.25" customHeight="1" x14ac:dyDescent="0.15">
      <c r="C70" s="23" t="s">
        <v>31</v>
      </c>
      <c r="E70" s="1"/>
      <c r="F70" s="22">
        <f>V70</f>
        <v>5</v>
      </c>
      <c r="G70" s="22">
        <f>V69+G68</f>
        <v>145</v>
      </c>
      <c r="H70" s="22">
        <f>W70</f>
        <v>3</v>
      </c>
      <c r="I70" s="22">
        <f>W69+I68</f>
        <v>96</v>
      </c>
      <c r="J70" s="22">
        <f>X70</f>
        <v>2</v>
      </c>
      <c r="K70" s="22">
        <f>X69+K68</f>
        <v>125</v>
      </c>
      <c r="L70" s="22">
        <f>Y70</f>
        <v>4</v>
      </c>
      <c r="M70" s="22">
        <f>Y69+M68</f>
        <v>83</v>
      </c>
      <c r="N70" s="22">
        <f>Z70</f>
        <v>6</v>
      </c>
      <c r="O70" s="22">
        <f>Z69+O68</f>
        <v>137</v>
      </c>
      <c r="P70" s="22">
        <f>AA70</f>
        <v>1</v>
      </c>
      <c r="Q70" s="22">
        <f>AA69+Q68</f>
        <v>98</v>
      </c>
      <c r="R70" s="22" t="str">
        <f>AB70</f>
        <v>X</v>
      </c>
      <c r="S70" s="22">
        <f>AB69+S68</f>
        <v>0</v>
      </c>
      <c r="T70" s="22" t="str">
        <f>AC70</f>
        <v>X</v>
      </c>
      <c r="U70" s="22">
        <f>AC69+U68</f>
        <v>0</v>
      </c>
      <c r="V70" s="22">
        <f>IF(F69&gt;99,"X",RANK(F69,$F69:$U69,1))</f>
        <v>5</v>
      </c>
      <c r="W70" s="32">
        <f>IF(H69&gt;99,"X",RANK(H69,$F69:$U69,1))</f>
        <v>3</v>
      </c>
      <c r="X70" s="22">
        <f>IF(J69&gt;99,"X",RANK(J69,$F69:$U69,1))</f>
        <v>2</v>
      </c>
      <c r="Y70" s="32">
        <f>IF(L69&gt;99,"X",RANK(L69,$F69:$U69,1))</f>
        <v>4</v>
      </c>
      <c r="Z70" s="22">
        <f>IF(N69&gt;99,"X",RANK(N69,$F69:$U69,1))</f>
        <v>6</v>
      </c>
      <c r="AA70" s="32">
        <f>IF(P69&gt;99,"X",RANK(P69,$F69:$U69,1))</f>
        <v>1</v>
      </c>
      <c r="AB70" s="22" t="str">
        <f>IF(R69&gt;99,"X",RANK(R69,$F69:$U69,1))</f>
        <v>X</v>
      </c>
      <c r="AC70" s="32" t="str">
        <f>IF(T69&gt;99,"X",RANK(T69,$F69:$U69,1))</f>
        <v>X</v>
      </c>
      <c r="AD70" s="33"/>
    </row>
    <row r="71" spans="1:31" s="8" customFormat="1" ht="17.25" customHeight="1" x14ac:dyDescent="0.15">
      <c r="A71" s="4">
        <v>34</v>
      </c>
      <c r="B71" s="26" t="s">
        <v>68</v>
      </c>
      <c r="C71" s="23"/>
      <c r="D71" s="26" t="s">
        <v>29</v>
      </c>
      <c r="E71" s="4" t="s">
        <v>30</v>
      </c>
      <c r="F71" s="44">
        <v>9.283564814814815E-4</v>
      </c>
      <c r="G71" s="45"/>
      <c r="H71" s="44">
        <v>1.0402777777777778E-3</v>
      </c>
      <c r="I71" s="45"/>
      <c r="J71" s="44">
        <v>8.5324074074074078E-4</v>
      </c>
      <c r="K71" s="45"/>
      <c r="L71" s="44">
        <v>9.0787037037037041E-4</v>
      </c>
      <c r="M71" s="45"/>
      <c r="N71" s="44">
        <v>8.3877314814814806E-4</v>
      </c>
      <c r="O71" s="45"/>
      <c r="P71" s="44">
        <v>8.6851851851851847E-4</v>
      </c>
      <c r="Q71" s="57"/>
      <c r="R71" s="44" t="s">
        <v>8</v>
      </c>
      <c r="S71" s="57"/>
      <c r="T71" s="44" t="s">
        <v>8</v>
      </c>
      <c r="U71" s="45"/>
      <c r="V71" s="22">
        <f>IF(F71&gt;99,0,($E$3+1-V72))</f>
        <v>2</v>
      </c>
      <c r="W71" s="22">
        <f>IF(H71&gt;99,0,($E$3+1-W72))</f>
        <v>1</v>
      </c>
      <c r="X71" s="22">
        <f>IF(J71&gt;99,0,($E$3+1-X72))</f>
        <v>5</v>
      </c>
      <c r="Y71" s="22">
        <f>IF(L71&gt;99,0,($E$3+1-Y72))</f>
        <v>3</v>
      </c>
      <c r="Z71" s="22">
        <f>IF(N71&gt;99,0,($E$3+1-Z72))</f>
        <v>6</v>
      </c>
      <c r="AA71" s="22">
        <f>IF(P71&gt;99,0,($E$3+1-AA72))</f>
        <v>4</v>
      </c>
      <c r="AB71" s="22">
        <f>IF(R71&gt;99,0,($E$3+1-AB72))</f>
        <v>0</v>
      </c>
      <c r="AC71" s="22">
        <f>IF(T71&gt;99,0,($E$3+1-AC72))</f>
        <v>0</v>
      </c>
      <c r="AD71" s="31"/>
      <c r="AE71" s="7"/>
    </row>
    <row r="72" spans="1:31" ht="17.25" customHeight="1" x14ac:dyDescent="0.15">
      <c r="C72" s="23" t="s">
        <v>31</v>
      </c>
      <c r="E72" s="1"/>
      <c r="F72" s="22">
        <f>V72</f>
        <v>5</v>
      </c>
      <c r="G72" s="22">
        <f>V71+G70</f>
        <v>147</v>
      </c>
      <c r="H72" s="22">
        <f>W72</f>
        <v>6</v>
      </c>
      <c r="I72" s="22">
        <f>W71+I70</f>
        <v>97</v>
      </c>
      <c r="J72" s="22">
        <f>X72</f>
        <v>2</v>
      </c>
      <c r="K72" s="22">
        <f>X71+K70</f>
        <v>130</v>
      </c>
      <c r="L72" s="22">
        <f>Y72</f>
        <v>4</v>
      </c>
      <c r="M72" s="22">
        <f>Y71+M70</f>
        <v>86</v>
      </c>
      <c r="N72" s="22">
        <f>Z72</f>
        <v>1</v>
      </c>
      <c r="O72" s="22">
        <f>Z71+O70</f>
        <v>143</v>
      </c>
      <c r="P72" s="22">
        <f>AA72</f>
        <v>3</v>
      </c>
      <c r="Q72" s="22">
        <f>AA71+Q70</f>
        <v>102</v>
      </c>
      <c r="R72" s="22" t="str">
        <f>AB72</f>
        <v>X</v>
      </c>
      <c r="S72" s="22">
        <f>AB71+S70</f>
        <v>0</v>
      </c>
      <c r="T72" s="22" t="str">
        <f>AC72</f>
        <v>X</v>
      </c>
      <c r="U72" s="22">
        <f>AC71+U70</f>
        <v>0</v>
      </c>
      <c r="V72" s="22">
        <f>IF(F71&gt;99,"X",RANK(F71,$F71:$U71,1))</f>
        <v>5</v>
      </c>
      <c r="W72" s="32">
        <f>IF(H71&gt;99,"X",RANK(H71,$F71:$U71,1))</f>
        <v>6</v>
      </c>
      <c r="X72" s="22">
        <f>IF(J71&gt;99,"X",RANK(J71,$F71:$U71,1))</f>
        <v>2</v>
      </c>
      <c r="Y72" s="32">
        <f>IF(L71&gt;99,"X",RANK(L71,$F71:$U71,1))</f>
        <v>4</v>
      </c>
      <c r="Z72" s="22">
        <f>IF(N71&gt;99,"X",RANK(N71,$F71:$U71,1))</f>
        <v>1</v>
      </c>
      <c r="AA72" s="32">
        <f>IF(P71&gt;99,"X",RANK(P71,$F71:$U71,1))</f>
        <v>3</v>
      </c>
      <c r="AB72" s="22" t="str">
        <f>IF(R71&gt;99,"X",RANK(R71,$F71:$U71,1))</f>
        <v>X</v>
      </c>
      <c r="AC72" s="32" t="str">
        <f>IF(T71&gt;99,"X",RANK(T71,$F71:$U71,1))</f>
        <v>X</v>
      </c>
      <c r="AD72" s="33"/>
    </row>
    <row r="73" spans="1:31" s="8" customFormat="1" ht="17.25" customHeight="1" x14ac:dyDescent="0.15">
      <c r="A73" s="4">
        <v>35</v>
      </c>
      <c r="B73" s="23" t="s">
        <v>28</v>
      </c>
      <c r="C73" s="23"/>
      <c r="D73" s="23" t="s">
        <v>3</v>
      </c>
      <c r="E73" s="4" t="s">
        <v>70</v>
      </c>
      <c r="F73" s="44">
        <v>7.9050925925925936E-4</v>
      </c>
      <c r="G73" s="45"/>
      <c r="H73" s="44">
        <v>7.7986111111111105E-4</v>
      </c>
      <c r="I73" s="45"/>
      <c r="J73" s="44">
        <v>8.396990740740742E-4</v>
      </c>
      <c r="K73" s="45"/>
      <c r="L73" s="44">
        <v>9.3784722222222229E-4</v>
      </c>
      <c r="M73" s="45"/>
      <c r="N73" s="44">
        <v>8.8460648148148144E-4</v>
      </c>
      <c r="O73" s="45"/>
      <c r="P73" s="44">
        <v>8.7962962962962962E-4</v>
      </c>
      <c r="Q73" s="57"/>
      <c r="R73" s="44" t="s">
        <v>8</v>
      </c>
      <c r="S73" s="57"/>
      <c r="T73" s="44" t="s">
        <v>8</v>
      </c>
      <c r="U73" s="45"/>
      <c r="V73" s="22">
        <f>IF(F73&gt;99,0,($E$3+1-V74))</f>
        <v>5</v>
      </c>
      <c r="W73" s="22">
        <f>IF(H73&gt;99,0,($E$3+1-W74))</f>
        <v>6</v>
      </c>
      <c r="X73" s="22">
        <f>IF(J73&gt;99,0,($E$3+1-X74))</f>
        <v>4</v>
      </c>
      <c r="Y73" s="22">
        <f>IF(L73&gt;99,0,($E$3+1-Y74))</f>
        <v>1</v>
      </c>
      <c r="Z73" s="22">
        <f>IF(N73&gt;99,0,($E$3+1-Z74))</f>
        <v>2</v>
      </c>
      <c r="AA73" s="22">
        <f>IF(P73&gt;99,0,($E$3+1-AA74))</f>
        <v>3</v>
      </c>
      <c r="AB73" s="22">
        <f>IF(R73&gt;99,0,($E$3+1-AB74))</f>
        <v>0</v>
      </c>
      <c r="AC73" s="22">
        <f>IF(T73&gt;99,0,($E$3+1-AC74))</f>
        <v>0</v>
      </c>
      <c r="AD73" s="31"/>
      <c r="AE73" s="7"/>
    </row>
    <row r="74" spans="1:31" ht="17.25" customHeight="1" x14ac:dyDescent="0.15">
      <c r="C74" s="23" t="s">
        <v>5</v>
      </c>
      <c r="E74" s="1"/>
      <c r="F74" s="22">
        <f>V74</f>
        <v>2</v>
      </c>
      <c r="G74" s="22">
        <f>V73+G72</f>
        <v>152</v>
      </c>
      <c r="H74" s="22">
        <f>W74</f>
        <v>1</v>
      </c>
      <c r="I74" s="22">
        <f>W73+I72</f>
        <v>103</v>
      </c>
      <c r="J74" s="22">
        <f>X74</f>
        <v>3</v>
      </c>
      <c r="K74" s="22">
        <f>X73+K72</f>
        <v>134</v>
      </c>
      <c r="L74" s="22">
        <f>Y74</f>
        <v>6</v>
      </c>
      <c r="M74" s="22">
        <f>Y73+M72</f>
        <v>87</v>
      </c>
      <c r="N74" s="22">
        <f>Z74</f>
        <v>5</v>
      </c>
      <c r="O74" s="22">
        <f>Z73+O72</f>
        <v>145</v>
      </c>
      <c r="P74" s="22">
        <f>AA74</f>
        <v>4</v>
      </c>
      <c r="Q74" s="22">
        <f>AA73+Q72</f>
        <v>105</v>
      </c>
      <c r="R74" s="22" t="str">
        <f>AB74</f>
        <v>X</v>
      </c>
      <c r="S74" s="22">
        <f>AB73+S72</f>
        <v>0</v>
      </c>
      <c r="T74" s="22" t="str">
        <f>AC74</f>
        <v>X</v>
      </c>
      <c r="U74" s="22">
        <f>AC73+U72</f>
        <v>0</v>
      </c>
      <c r="V74" s="22">
        <f>IF(F73&gt;99,"X",RANK(F73,$F73:$U73,1))</f>
        <v>2</v>
      </c>
      <c r="W74" s="32">
        <f>IF(H73&gt;99,"X",RANK(H73,$F73:$U73,1))</f>
        <v>1</v>
      </c>
      <c r="X74" s="22">
        <f>IF(J73&gt;99,"X",RANK(J73,$F73:$U73,1))</f>
        <v>3</v>
      </c>
      <c r="Y74" s="32">
        <f>IF(L73&gt;99,"X",RANK(L73,$F73:$U73,1))</f>
        <v>6</v>
      </c>
      <c r="Z74" s="22">
        <f>IF(N73&gt;99,"X",RANK(N73,$F73:$U73,1))</f>
        <v>5</v>
      </c>
      <c r="AA74" s="32">
        <f>IF(P73&gt;99,"X",RANK(P73,$F73:$U73,1))</f>
        <v>4</v>
      </c>
      <c r="AB74" s="22" t="str">
        <f>IF(R73&gt;99,"X",RANK(R73,$F73:$U73,1))</f>
        <v>X</v>
      </c>
      <c r="AC74" s="32" t="str">
        <f>IF(T73&gt;99,"X",RANK(T73,$F73:$U73,1))</f>
        <v>X</v>
      </c>
      <c r="AD74" s="33"/>
    </row>
    <row r="75" spans="1:31" s="8" customFormat="1" ht="17.25" customHeight="1" x14ac:dyDescent="0.15">
      <c r="A75" s="4">
        <v>36</v>
      </c>
      <c r="B75" s="26" t="s">
        <v>28</v>
      </c>
      <c r="C75" s="23"/>
      <c r="D75" s="26" t="s">
        <v>29</v>
      </c>
      <c r="E75" s="4" t="s">
        <v>70</v>
      </c>
      <c r="F75" s="44">
        <v>6.8738425925925922E-4</v>
      </c>
      <c r="G75" s="45"/>
      <c r="H75" s="44">
        <v>7.7638888888888896E-4</v>
      </c>
      <c r="I75" s="45"/>
      <c r="J75" s="44">
        <v>7.7488425925925912E-4</v>
      </c>
      <c r="K75" s="45"/>
      <c r="L75" s="44">
        <v>8.5902777777777789E-4</v>
      </c>
      <c r="M75" s="45"/>
      <c r="N75" s="44">
        <v>8.0312500000000002E-4</v>
      </c>
      <c r="O75" s="45"/>
      <c r="P75" s="44">
        <v>7.9247685185185183E-4</v>
      </c>
      <c r="Q75" s="57"/>
      <c r="R75" s="44" t="s">
        <v>8</v>
      </c>
      <c r="S75" s="57"/>
      <c r="T75" s="44" t="s">
        <v>8</v>
      </c>
      <c r="U75" s="45"/>
      <c r="V75" s="22">
        <f>IF(F75&gt;99,0,($E$3+1-V76))</f>
        <v>6</v>
      </c>
      <c r="W75" s="22">
        <f>IF(H75&gt;99,0,($E$3+1-W76))</f>
        <v>4</v>
      </c>
      <c r="X75" s="22">
        <f>IF(J75&gt;99,0,($E$3+1-X76))</f>
        <v>5</v>
      </c>
      <c r="Y75" s="22">
        <f>IF(L75&gt;99,0,($E$3+1-Y76))</f>
        <v>1</v>
      </c>
      <c r="Z75" s="22">
        <f>IF(N75&gt;99,0,($E$3+1-Z76))</f>
        <v>2</v>
      </c>
      <c r="AA75" s="22">
        <f>IF(P75&gt;99,0,($E$3+1-AA76))</f>
        <v>3</v>
      </c>
      <c r="AB75" s="22">
        <f>IF(R75&gt;99,0,($E$3+1-AB76))</f>
        <v>0</v>
      </c>
      <c r="AC75" s="22">
        <f>IF(T75&gt;99,0,($E$3+1-AC76))</f>
        <v>0</v>
      </c>
      <c r="AD75" s="31"/>
      <c r="AE75" s="7"/>
    </row>
    <row r="76" spans="1:31" ht="17.25" customHeight="1" x14ac:dyDescent="0.15">
      <c r="C76" s="23" t="s">
        <v>5</v>
      </c>
      <c r="E76" s="1"/>
      <c r="F76" s="22">
        <f>V76</f>
        <v>1</v>
      </c>
      <c r="G76" s="22">
        <f>V75+G74</f>
        <v>158</v>
      </c>
      <c r="H76" s="22">
        <f>W76</f>
        <v>3</v>
      </c>
      <c r="I76" s="22">
        <f>W75+I74</f>
        <v>107</v>
      </c>
      <c r="J76" s="22">
        <f>X76</f>
        <v>2</v>
      </c>
      <c r="K76" s="22">
        <f>X75+K74</f>
        <v>139</v>
      </c>
      <c r="L76" s="22">
        <f>Y76</f>
        <v>6</v>
      </c>
      <c r="M76" s="22">
        <f>Y75+M74</f>
        <v>88</v>
      </c>
      <c r="N76" s="22">
        <f>Z76</f>
        <v>5</v>
      </c>
      <c r="O76" s="22">
        <f>Z75+O74</f>
        <v>147</v>
      </c>
      <c r="P76" s="22">
        <f>AA76</f>
        <v>4</v>
      </c>
      <c r="Q76" s="22">
        <f>AA75+Q74</f>
        <v>108</v>
      </c>
      <c r="R76" s="22" t="str">
        <f>AB76</f>
        <v>X</v>
      </c>
      <c r="S76" s="22">
        <f>AB75+S74</f>
        <v>0</v>
      </c>
      <c r="T76" s="22" t="str">
        <f>AC76</f>
        <v>X</v>
      </c>
      <c r="U76" s="22">
        <f>AC75+U74</f>
        <v>0</v>
      </c>
      <c r="V76" s="22">
        <f>IF(F75&gt;99,"X",RANK(F75,$F75:$U75,1))</f>
        <v>1</v>
      </c>
      <c r="W76" s="32">
        <f>IF(H75&gt;99,"X",RANK(H75,$F75:$U75,1))</f>
        <v>3</v>
      </c>
      <c r="X76" s="22">
        <f>IF(J75&gt;99,"X",RANK(J75,$F75:$U75,1))</f>
        <v>2</v>
      </c>
      <c r="Y76" s="32">
        <f>IF(L75&gt;99,"X",RANK(L75,$F75:$U75,1))</f>
        <v>6</v>
      </c>
      <c r="Z76" s="22">
        <f>IF(N75&gt;99,"X",RANK(N75,$F75:$U75,1))</f>
        <v>5</v>
      </c>
      <c r="AA76" s="32">
        <f>IF(P75&gt;99,"X",RANK(P75,$F75:$U75,1))</f>
        <v>4</v>
      </c>
      <c r="AB76" s="22" t="str">
        <f>IF(R75&gt;99,"X",RANK(R75,$F75:$U75,1))</f>
        <v>X</v>
      </c>
      <c r="AC76" s="32" t="str">
        <f>IF(T75&gt;99,"X",RANK(T75,$F75:$U75,1))</f>
        <v>X</v>
      </c>
      <c r="AD76" s="33"/>
    </row>
    <row r="77" spans="1:31" s="8" customFormat="1" ht="17.25" customHeight="1" x14ac:dyDescent="0.15">
      <c r="A77" s="4">
        <v>37</v>
      </c>
      <c r="B77" s="26" t="s">
        <v>71</v>
      </c>
      <c r="C77" s="23"/>
      <c r="D77" s="26" t="s">
        <v>3</v>
      </c>
      <c r="E77" s="4" t="s">
        <v>69</v>
      </c>
      <c r="F77" s="44">
        <v>6.2476851851851853E-4</v>
      </c>
      <c r="G77" s="45"/>
      <c r="H77" s="44">
        <v>6.0902777777777778E-4</v>
      </c>
      <c r="I77" s="45"/>
      <c r="J77" s="44">
        <v>5.0567129629629627E-4</v>
      </c>
      <c r="K77" s="45"/>
      <c r="L77" s="44">
        <v>5.5659722222222232E-4</v>
      </c>
      <c r="M77" s="45"/>
      <c r="N77" s="44">
        <v>5.7199074074074075E-4</v>
      </c>
      <c r="O77" s="45"/>
      <c r="P77" s="44">
        <v>5.7384259259259248E-4</v>
      </c>
      <c r="Q77" s="57"/>
      <c r="R77" s="44" t="s">
        <v>8</v>
      </c>
      <c r="S77" s="57"/>
      <c r="T77" s="44" t="s">
        <v>8</v>
      </c>
      <c r="U77" s="45"/>
      <c r="V77" s="22">
        <f>IF(F77&gt;99,0,($E$3+1-V78))</f>
        <v>1</v>
      </c>
      <c r="W77" s="22">
        <f>IF(H77&gt;99,0,($E$3+1-W78))</f>
        <v>2</v>
      </c>
      <c r="X77" s="22">
        <f>IF(J77&gt;99,0,($E$3+1-X78))</f>
        <v>6</v>
      </c>
      <c r="Y77" s="22">
        <f>IF(L77&gt;99,0,($E$3+1-Y78))</f>
        <v>5</v>
      </c>
      <c r="Z77" s="22">
        <f>IF(N77&gt;99,0,($E$3+1-Z78))</f>
        <v>4</v>
      </c>
      <c r="AA77" s="22">
        <f>IF(P77&gt;99,0,($E$3+1-AA78))</f>
        <v>3</v>
      </c>
      <c r="AB77" s="22">
        <f>IF(R77&gt;99,0,($E$3+1-AB78))</f>
        <v>0</v>
      </c>
      <c r="AC77" s="22">
        <f>IF(T77&gt;99,0,($E$3+1-AC78))</f>
        <v>0</v>
      </c>
      <c r="AD77" s="31"/>
      <c r="AE77" s="7"/>
    </row>
    <row r="78" spans="1:31" ht="17.25" customHeight="1" x14ac:dyDescent="0.15">
      <c r="C78" s="23" t="s">
        <v>4</v>
      </c>
      <c r="E78" s="1"/>
      <c r="F78" s="22">
        <f>V78</f>
        <v>6</v>
      </c>
      <c r="G78" s="22">
        <f>V77+G76</f>
        <v>159</v>
      </c>
      <c r="H78" s="22">
        <f>W78</f>
        <v>5</v>
      </c>
      <c r="I78" s="22">
        <f>W77+I76</f>
        <v>109</v>
      </c>
      <c r="J78" s="22">
        <f>X78</f>
        <v>1</v>
      </c>
      <c r="K78" s="22">
        <f>X77+K76</f>
        <v>145</v>
      </c>
      <c r="L78" s="22">
        <f>Y78</f>
        <v>2</v>
      </c>
      <c r="M78" s="22">
        <f>Y77+M76</f>
        <v>93</v>
      </c>
      <c r="N78" s="22">
        <f>Z78</f>
        <v>3</v>
      </c>
      <c r="O78" s="22">
        <f>Z77+O76</f>
        <v>151</v>
      </c>
      <c r="P78" s="22">
        <f>AA78</f>
        <v>4</v>
      </c>
      <c r="Q78" s="22">
        <f>AA77+Q76</f>
        <v>111</v>
      </c>
      <c r="R78" s="22" t="str">
        <f>AB78</f>
        <v>X</v>
      </c>
      <c r="S78" s="22">
        <f>AB77+S76</f>
        <v>0</v>
      </c>
      <c r="T78" s="22" t="str">
        <f>AC78</f>
        <v>X</v>
      </c>
      <c r="U78" s="22">
        <f>AC77+U76</f>
        <v>0</v>
      </c>
      <c r="V78" s="22">
        <f>IF(F77&gt;99,"X",RANK(F77,$F77:$U77,1))</f>
        <v>6</v>
      </c>
      <c r="W78" s="32">
        <f>IF(H77&gt;99,"X",RANK(H77,$F77:$U77,1))</f>
        <v>5</v>
      </c>
      <c r="X78" s="22">
        <f>IF(J77&gt;99,"X",RANK(J77,$F77:$U77,1))</f>
        <v>1</v>
      </c>
      <c r="Y78" s="32">
        <f>IF(L77&gt;99,"X",RANK(L77,$F77:$U77,1))</f>
        <v>2</v>
      </c>
      <c r="Z78" s="22">
        <f>IF(N77&gt;99,"X",RANK(N77,$F77:$U77,1))</f>
        <v>3</v>
      </c>
      <c r="AA78" s="32">
        <f>IF(P77&gt;99,"X",RANK(P77,$F77:$U77,1))</f>
        <v>4</v>
      </c>
      <c r="AB78" s="22" t="str">
        <f>IF(R77&gt;99,"X",RANK(R77,$F77:$U77,1))</f>
        <v>X</v>
      </c>
      <c r="AC78" s="32" t="str">
        <f>IF(T77&gt;99,"X",RANK(T77,$F77:$U77,1))</f>
        <v>X</v>
      </c>
      <c r="AD78" s="33"/>
    </row>
    <row r="79" spans="1:31" s="8" customFormat="1" ht="17.25" customHeight="1" x14ac:dyDescent="0.15">
      <c r="A79" s="4">
        <v>38</v>
      </c>
      <c r="B79" s="26" t="s">
        <v>71</v>
      </c>
      <c r="C79" s="23"/>
      <c r="D79" s="26" t="s">
        <v>29</v>
      </c>
      <c r="E79" s="4" t="s">
        <v>69</v>
      </c>
      <c r="F79" s="44" t="s">
        <v>89</v>
      </c>
      <c r="G79" s="45"/>
      <c r="H79" s="44">
        <v>6.3124999999999998E-4</v>
      </c>
      <c r="I79" s="45"/>
      <c r="J79" s="44">
        <v>5.9050925925925926E-4</v>
      </c>
      <c r="K79" s="45"/>
      <c r="L79" s="44">
        <v>6.163194444444444E-4</v>
      </c>
      <c r="M79" s="45"/>
      <c r="N79" s="44">
        <v>6.4178240740740743E-4</v>
      </c>
      <c r="O79" s="45"/>
      <c r="P79" s="44" t="s">
        <v>89</v>
      </c>
      <c r="Q79" s="57"/>
      <c r="R79" s="44" t="s">
        <v>8</v>
      </c>
      <c r="S79" s="57"/>
      <c r="T79" s="44" t="s">
        <v>8</v>
      </c>
      <c r="U79" s="45"/>
      <c r="V79" s="22">
        <f>IF(F79&gt;99,0,($E$3+1-V80))</f>
        <v>0</v>
      </c>
      <c r="W79" s="22">
        <f>IF(H79&gt;99,0,($E$3+1-W80))</f>
        <v>4</v>
      </c>
      <c r="X79" s="22">
        <f>IF(J79&gt;99,0,($E$3+1-X80))</f>
        <v>6</v>
      </c>
      <c r="Y79" s="22">
        <f>IF(L79&gt;99,0,($E$3+1-Y80))</f>
        <v>5</v>
      </c>
      <c r="Z79" s="22">
        <f>IF(N79&gt;99,0,($E$3+1-Z80))</f>
        <v>3</v>
      </c>
      <c r="AA79" s="22">
        <f>IF(P79&gt;99,0,($E$3+1-AA80))</f>
        <v>0</v>
      </c>
      <c r="AB79" s="22">
        <f>IF(R79&gt;99,0,($E$3+1-AB80))</f>
        <v>0</v>
      </c>
      <c r="AC79" s="22">
        <f>IF(T79&gt;99,0,($E$3+1-AC80))</f>
        <v>0</v>
      </c>
      <c r="AD79" s="31"/>
      <c r="AE79" s="7"/>
    </row>
    <row r="80" spans="1:31" ht="17.25" customHeight="1" x14ac:dyDescent="0.15">
      <c r="C80" s="23" t="s">
        <v>4</v>
      </c>
      <c r="E80" s="1"/>
      <c r="F80" s="22" t="str">
        <f>V80</f>
        <v>X</v>
      </c>
      <c r="G80" s="22">
        <f>V79+G78</f>
        <v>159</v>
      </c>
      <c r="H80" s="22">
        <f>W80</f>
        <v>3</v>
      </c>
      <c r="I80" s="22">
        <f>W79+I78</f>
        <v>113</v>
      </c>
      <c r="J80" s="22">
        <f>X80</f>
        <v>1</v>
      </c>
      <c r="K80" s="22">
        <f>X79+K78</f>
        <v>151</v>
      </c>
      <c r="L80" s="22">
        <f>Y80</f>
        <v>2</v>
      </c>
      <c r="M80" s="22">
        <f>Y79+M78</f>
        <v>98</v>
      </c>
      <c r="N80" s="22">
        <f>Z80</f>
        <v>4</v>
      </c>
      <c r="O80" s="22">
        <f>Z79+O78</f>
        <v>154</v>
      </c>
      <c r="P80" s="22" t="str">
        <f>AA80</f>
        <v>X</v>
      </c>
      <c r="Q80" s="22">
        <f>AA79+Q78</f>
        <v>111</v>
      </c>
      <c r="R80" s="22" t="str">
        <f>AB80</f>
        <v>X</v>
      </c>
      <c r="S80" s="22">
        <f>AB79+S78</f>
        <v>0</v>
      </c>
      <c r="T80" s="22" t="str">
        <f>AC80</f>
        <v>X</v>
      </c>
      <c r="U80" s="22">
        <f>AC79+U78</f>
        <v>0</v>
      </c>
      <c r="V80" s="22" t="str">
        <f>IF(F79&gt;99,"X",RANK(F79,$F79:$U79,1))</f>
        <v>X</v>
      </c>
      <c r="W80" s="32">
        <f>IF(H79&gt;99,"X",RANK(H79,$F79:$U79,1))</f>
        <v>3</v>
      </c>
      <c r="X80" s="22">
        <f>IF(J79&gt;99,"X",RANK(J79,$F79:$U79,1))</f>
        <v>1</v>
      </c>
      <c r="Y80" s="32">
        <f>IF(L79&gt;99,"X",RANK(L79,$F79:$U79,1))</f>
        <v>2</v>
      </c>
      <c r="Z80" s="22">
        <f>IF(N79&gt;99,"X",RANK(N79,$F79:$U79,1))</f>
        <v>4</v>
      </c>
      <c r="AA80" s="32" t="str">
        <f>IF(P79&gt;99,"X",RANK(P79,$F79:$U79,1))</f>
        <v>X</v>
      </c>
      <c r="AB80" s="22" t="str">
        <f>IF(R79&gt;99,"X",RANK(R79,$F79:$U79,1))</f>
        <v>X</v>
      </c>
      <c r="AC80" s="32" t="str">
        <f>IF(T79&gt;99,"X",RANK(T79,$F79:$U79,1))</f>
        <v>X</v>
      </c>
      <c r="AD80" s="33"/>
    </row>
    <row r="81" spans="1:31" s="8" customFormat="1" ht="17.25" customHeight="1" x14ac:dyDescent="0.15">
      <c r="A81" s="4">
        <v>39</v>
      </c>
      <c r="B81" s="26" t="s">
        <v>73</v>
      </c>
      <c r="C81" s="23"/>
      <c r="D81" s="26" t="s">
        <v>3</v>
      </c>
      <c r="E81" s="4" t="s">
        <v>70</v>
      </c>
      <c r="F81" s="44">
        <v>7.193287037037038E-4</v>
      </c>
      <c r="G81" s="45"/>
      <c r="H81" s="44">
        <v>7.2557870370370365E-4</v>
      </c>
      <c r="I81" s="45"/>
      <c r="J81" s="44">
        <v>6.9189814814814819E-4</v>
      </c>
      <c r="K81" s="45"/>
      <c r="L81" s="44">
        <v>7.7546296296296304E-4</v>
      </c>
      <c r="M81" s="45"/>
      <c r="N81" s="44">
        <v>7.8715277777777768E-4</v>
      </c>
      <c r="O81" s="45"/>
      <c r="P81" s="44">
        <v>7.6620370370370373E-4</v>
      </c>
      <c r="Q81" s="57"/>
      <c r="R81" s="44" t="s">
        <v>8</v>
      </c>
      <c r="S81" s="57"/>
      <c r="T81" s="44" t="s">
        <v>8</v>
      </c>
      <c r="U81" s="45"/>
      <c r="V81" s="22">
        <f>IF(F81&gt;99,0,($E$3+1-V82))</f>
        <v>5</v>
      </c>
      <c r="W81" s="22">
        <f>IF(H81&gt;99,0,($E$3+1-W82))</f>
        <v>4</v>
      </c>
      <c r="X81" s="22">
        <f>IF(J81&gt;99,0,($E$3+1-X82))</f>
        <v>6</v>
      </c>
      <c r="Y81" s="22">
        <f>IF(L81&gt;99,0,($E$3+1-Y82))</f>
        <v>2</v>
      </c>
      <c r="Z81" s="22">
        <f>IF(N81&gt;99,0,($E$3+1-Z82))</f>
        <v>1</v>
      </c>
      <c r="AA81" s="22">
        <f>IF(P81&gt;99,0,($E$3+1-AA82))</f>
        <v>3</v>
      </c>
      <c r="AB81" s="22">
        <f>IF(R81&gt;99,0,($E$3+1-AB82))</f>
        <v>0</v>
      </c>
      <c r="AC81" s="22">
        <f>IF(T81&gt;99,0,($E$3+1-AC82))</f>
        <v>0</v>
      </c>
      <c r="AD81" s="31"/>
      <c r="AE81" s="7"/>
    </row>
    <row r="82" spans="1:31" ht="17.25" customHeight="1" x14ac:dyDescent="0.15">
      <c r="C82" s="23" t="s">
        <v>7</v>
      </c>
      <c r="E82" s="1"/>
      <c r="F82" s="22">
        <f>V82</f>
        <v>2</v>
      </c>
      <c r="G82" s="22">
        <f>V81+G80</f>
        <v>164</v>
      </c>
      <c r="H82" s="22">
        <f>W82</f>
        <v>3</v>
      </c>
      <c r="I82" s="22">
        <f>W81+I80</f>
        <v>117</v>
      </c>
      <c r="J82" s="22">
        <f>X82</f>
        <v>1</v>
      </c>
      <c r="K82" s="22">
        <f>X81+K80</f>
        <v>157</v>
      </c>
      <c r="L82" s="22">
        <f>Y82</f>
        <v>5</v>
      </c>
      <c r="M82" s="22">
        <f>Y81+M80</f>
        <v>100</v>
      </c>
      <c r="N82" s="22">
        <f>Z82</f>
        <v>6</v>
      </c>
      <c r="O82" s="22">
        <f>Z81+O80</f>
        <v>155</v>
      </c>
      <c r="P82" s="22">
        <f>AA82</f>
        <v>4</v>
      </c>
      <c r="Q82" s="22">
        <f>AA81+Q80</f>
        <v>114</v>
      </c>
      <c r="R82" s="22" t="str">
        <f>AB82</f>
        <v>X</v>
      </c>
      <c r="S82" s="22">
        <f>AB81+S80</f>
        <v>0</v>
      </c>
      <c r="T82" s="22" t="str">
        <f>AC82</f>
        <v>X</v>
      </c>
      <c r="U82" s="22">
        <f>AC81+U80</f>
        <v>0</v>
      </c>
      <c r="V82" s="22">
        <f>IF(F81&gt;99,"X",RANK(F81,$F81:$U81,1))</f>
        <v>2</v>
      </c>
      <c r="W82" s="32">
        <f>IF(H81&gt;99,"X",RANK(H81,$F81:$U81,1))</f>
        <v>3</v>
      </c>
      <c r="X82" s="22">
        <f>IF(J81&gt;99,"X",RANK(J81,$F81:$U81,1))</f>
        <v>1</v>
      </c>
      <c r="Y82" s="32">
        <f>IF(L81&gt;99,"X",RANK(L81,$F81:$U81,1))</f>
        <v>5</v>
      </c>
      <c r="Z82" s="22">
        <f>IF(N81&gt;99,"X",RANK(N81,$F81:$U81,1))</f>
        <v>6</v>
      </c>
      <c r="AA82" s="32">
        <f>IF(P81&gt;99,"X",RANK(P81,$F81:$U81,1))</f>
        <v>4</v>
      </c>
      <c r="AB82" s="22" t="str">
        <f>IF(R81&gt;99,"X",RANK(R81,$F81:$U81,1))</f>
        <v>X</v>
      </c>
      <c r="AC82" s="32" t="str">
        <f>IF(T81&gt;99,"X",RANK(T81,$F81:$U81,1))</f>
        <v>X</v>
      </c>
      <c r="AD82" s="33"/>
    </row>
    <row r="83" spans="1:31" s="8" customFormat="1" ht="17.25" customHeight="1" x14ac:dyDescent="0.15">
      <c r="A83" s="17">
        <v>40</v>
      </c>
      <c r="B83" s="26" t="s">
        <v>73</v>
      </c>
      <c r="C83" s="23"/>
      <c r="D83" s="26" t="s">
        <v>29</v>
      </c>
      <c r="E83" s="4" t="s">
        <v>70</v>
      </c>
      <c r="F83" s="44">
        <v>6.3113425925925934E-4</v>
      </c>
      <c r="G83" s="45"/>
      <c r="H83" s="44">
        <v>8.3738425925925918E-4</v>
      </c>
      <c r="I83" s="45"/>
      <c r="J83" s="44">
        <v>7.3194444444444446E-4</v>
      </c>
      <c r="K83" s="45"/>
      <c r="L83" s="44">
        <v>7.6851851851851853E-4</v>
      </c>
      <c r="M83" s="45"/>
      <c r="N83" s="44">
        <v>7.0659722222222228E-4</v>
      </c>
      <c r="O83" s="45"/>
      <c r="P83" s="44">
        <v>6.7546296296296289E-4</v>
      </c>
      <c r="Q83" s="57"/>
      <c r="R83" s="44" t="s">
        <v>8</v>
      </c>
      <c r="S83" s="57"/>
      <c r="T83" s="44" t="s">
        <v>8</v>
      </c>
      <c r="U83" s="45"/>
      <c r="V83" s="22">
        <f>IF(F83&gt;99,0,($E$3+1-V84))</f>
        <v>6</v>
      </c>
      <c r="W83" s="22">
        <f>IF(H83&gt;99,0,($E$3+1-W84))</f>
        <v>1</v>
      </c>
      <c r="X83" s="22">
        <f>IF(J83&gt;99,0,($E$3+1-X84))</f>
        <v>3</v>
      </c>
      <c r="Y83" s="22">
        <f>IF(L83&gt;99,0,($E$3+1-Y84))</f>
        <v>2</v>
      </c>
      <c r="Z83" s="22">
        <f>IF(N83&gt;99,0,($E$3+1-Z84))</f>
        <v>4</v>
      </c>
      <c r="AA83" s="22">
        <f>IF(P83&gt;99,0,($E$3+1-AA84))</f>
        <v>5</v>
      </c>
      <c r="AB83" s="22">
        <f>IF(R83&gt;99,0,($E$3+1-AB84))</f>
        <v>0</v>
      </c>
      <c r="AC83" s="22">
        <f>IF(T83&gt;99,0,($E$3+1-AC84))</f>
        <v>0</v>
      </c>
      <c r="AD83" s="31"/>
      <c r="AE83" s="7"/>
    </row>
    <row r="84" spans="1:31" ht="17.25" customHeight="1" x14ac:dyDescent="0.15">
      <c r="A84" s="13"/>
      <c r="B84" s="28"/>
      <c r="C84" s="24" t="s">
        <v>72</v>
      </c>
      <c r="D84" s="28"/>
      <c r="E84" s="19"/>
      <c r="F84" s="34">
        <f>V84</f>
        <v>1</v>
      </c>
      <c r="G84" s="34">
        <f>V83+G82</f>
        <v>170</v>
      </c>
      <c r="H84" s="34">
        <f>W84</f>
        <v>6</v>
      </c>
      <c r="I84" s="34">
        <f>W83+I82</f>
        <v>118</v>
      </c>
      <c r="J84" s="34">
        <f>X84</f>
        <v>4</v>
      </c>
      <c r="K84" s="34">
        <f>X83+K82</f>
        <v>160</v>
      </c>
      <c r="L84" s="34">
        <f>Y84</f>
        <v>5</v>
      </c>
      <c r="M84" s="34">
        <f>Y83+M82</f>
        <v>102</v>
      </c>
      <c r="N84" s="34">
        <f>Z84</f>
        <v>3</v>
      </c>
      <c r="O84" s="34">
        <f>Z83+O82</f>
        <v>159</v>
      </c>
      <c r="P84" s="34">
        <f>AA84</f>
        <v>2</v>
      </c>
      <c r="Q84" s="34">
        <f>AA83+Q82</f>
        <v>119</v>
      </c>
      <c r="R84" s="34" t="str">
        <f>AB84</f>
        <v>X</v>
      </c>
      <c r="S84" s="34">
        <f>AB83+S82</f>
        <v>0</v>
      </c>
      <c r="T84" s="34" t="str">
        <f>AC84</f>
        <v>X</v>
      </c>
      <c r="U84" s="34">
        <f>AC83+U82</f>
        <v>0</v>
      </c>
      <c r="V84" s="22">
        <f>IF(F83&gt;99,"X",RANK(F83,$F83:$U83,1))</f>
        <v>1</v>
      </c>
      <c r="W84" s="32">
        <f>IF(H83&gt;99,"X",RANK(H83,$F83:$U83,1))</f>
        <v>6</v>
      </c>
      <c r="X84" s="22">
        <f>IF(J83&gt;99,"X",RANK(J83,$F83:$U83,1))</f>
        <v>4</v>
      </c>
      <c r="Y84" s="32">
        <f>IF(L83&gt;99,"X",RANK(L83,$F83:$U83,1))</f>
        <v>5</v>
      </c>
      <c r="Z84" s="22">
        <f>IF(N83&gt;99,"X",RANK(N83,$F83:$U83,1))</f>
        <v>3</v>
      </c>
      <c r="AA84" s="32">
        <f>IF(P83&gt;99,"X",RANK(P83,$F83:$U83,1))</f>
        <v>2</v>
      </c>
      <c r="AB84" s="22" t="str">
        <f>IF(R83&gt;99,"X",RANK(R83,$F83:$U83,1))</f>
        <v>X</v>
      </c>
      <c r="AC84" s="32" t="str">
        <f>IF(T83&gt;99,"X",RANK(T83,$F83:$U83,1))</f>
        <v>X</v>
      </c>
      <c r="AD84" s="33"/>
    </row>
    <row r="85" spans="1:31" s="8" customFormat="1" ht="17.25" customHeight="1" x14ac:dyDescent="0.15">
      <c r="A85" s="4">
        <v>41</v>
      </c>
      <c r="B85" s="26" t="s">
        <v>68</v>
      </c>
      <c r="C85" s="23"/>
      <c r="D85" s="26" t="s">
        <v>3</v>
      </c>
      <c r="E85" s="21" t="s">
        <v>6</v>
      </c>
      <c r="F85" s="44">
        <v>8.7650462962962953E-4</v>
      </c>
      <c r="G85" s="45"/>
      <c r="H85" s="44">
        <v>8.3159722222222229E-4</v>
      </c>
      <c r="I85" s="45"/>
      <c r="J85" s="44">
        <v>8.89699074074074E-4</v>
      </c>
      <c r="K85" s="45"/>
      <c r="L85" s="44">
        <v>8.8391203703703689E-4</v>
      </c>
      <c r="M85" s="45"/>
      <c r="N85" s="44">
        <v>8.2870370370370379E-4</v>
      </c>
      <c r="O85" s="45"/>
      <c r="P85" s="44">
        <v>9.1145833333333324E-4</v>
      </c>
      <c r="Q85" s="57"/>
      <c r="R85" s="44" t="s">
        <v>8</v>
      </c>
      <c r="S85" s="57"/>
      <c r="T85" s="44" t="s">
        <v>8</v>
      </c>
      <c r="U85" s="45"/>
      <c r="V85" s="22">
        <f>IF(F85&gt;99,0,($E$3+1-V86))</f>
        <v>4</v>
      </c>
      <c r="W85" s="22">
        <f>IF(H85&gt;99,0,($E$3+1-W86))</f>
        <v>5</v>
      </c>
      <c r="X85" s="22">
        <f>IF(J85&gt;99,0,($E$3+1-X86))</f>
        <v>2</v>
      </c>
      <c r="Y85" s="22">
        <f>IF(L85&gt;99,0,($E$3+1-Y86))</f>
        <v>3</v>
      </c>
      <c r="Z85" s="22">
        <f>IF(N85&gt;99,0,($E$3+1-Z86))</f>
        <v>6</v>
      </c>
      <c r="AA85" s="22">
        <f>IF(P85&gt;99,0,($E$3+1-AA86))</f>
        <v>1</v>
      </c>
      <c r="AB85" s="22">
        <f>IF(R85&gt;99,0,($E$3+1-AB86))</f>
        <v>0</v>
      </c>
      <c r="AC85" s="22">
        <f>IF(T85&gt;99,0,($E$3+1-AC86))</f>
        <v>0</v>
      </c>
      <c r="AD85" s="31"/>
      <c r="AE85" s="7"/>
    </row>
    <row r="86" spans="1:31" ht="17.25" customHeight="1" x14ac:dyDescent="0.15">
      <c r="C86" s="23" t="s">
        <v>76</v>
      </c>
      <c r="E86" s="1"/>
      <c r="F86" s="22">
        <f>V86</f>
        <v>3</v>
      </c>
      <c r="G86" s="22">
        <f>V85+G84</f>
        <v>174</v>
      </c>
      <c r="H86" s="22">
        <f>W86</f>
        <v>2</v>
      </c>
      <c r="I86" s="22">
        <f>W85+I84</f>
        <v>123</v>
      </c>
      <c r="J86" s="22">
        <f>X86</f>
        <v>5</v>
      </c>
      <c r="K86" s="22">
        <f>X85+K84</f>
        <v>162</v>
      </c>
      <c r="L86" s="22">
        <f>Y86</f>
        <v>4</v>
      </c>
      <c r="M86" s="22">
        <f>Y85+M84</f>
        <v>105</v>
      </c>
      <c r="N86" s="22">
        <f>Z86</f>
        <v>1</v>
      </c>
      <c r="O86" s="22">
        <f>Z85+O84</f>
        <v>165</v>
      </c>
      <c r="P86" s="22">
        <f>AA86</f>
        <v>6</v>
      </c>
      <c r="Q86" s="22">
        <f>AA85+Q84</f>
        <v>120</v>
      </c>
      <c r="R86" s="22" t="str">
        <f>AB86</f>
        <v>X</v>
      </c>
      <c r="S86" s="22">
        <f>AB85+S84</f>
        <v>0</v>
      </c>
      <c r="T86" s="22" t="str">
        <f>AC86</f>
        <v>X</v>
      </c>
      <c r="U86" s="22">
        <f>AC85+U84</f>
        <v>0</v>
      </c>
      <c r="V86" s="22">
        <f>IF(F85&gt;99,"X",RANK(F85,$F85:$U85,1))</f>
        <v>3</v>
      </c>
      <c r="W86" s="32">
        <f>IF(H85&gt;99,"X",RANK(H85,$F85:$U85,1))</f>
        <v>2</v>
      </c>
      <c r="X86" s="22">
        <f>IF(J85&gt;99,"X",RANK(J85,$F85:$U85,1))</f>
        <v>5</v>
      </c>
      <c r="Y86" s="32">
        <f>IF(L85&gt;99,"X",RANK(L85,$F85:$U85,1))</f>
        <v>4</v>
      </c>
      <c r="Z86" s="22">
        <f>IF(N85&gt;99,"X",RANK(N85,$F85:$U85,1))</f>
        <v>1</v>
      </c>
      <c r="AA86" s="32">
        <f>IF(P85&gt;99,"X",RANK(P85,$F85:$U85,1))</f>
        <v>6</v>
      </c>
      <c r="AB86" s="22" t="str">
        <f>IF(R85&gt;99,"X",RANK(R85,$F85:$U85,1))</f>
        <v>X</v>
      </c>
      <c r="AC86" s="32" t="str">
        <f>IF(T85&gt;99,"X",RANK(T85,$F85:$U85,1))</f>
        <v>X</v>
      </c>
      <c r="AD86" s="33"/>
    </row>
    <row r="87" spans="1:31" s="8" customFormat="1" ht="17.25" customHeight="1" x14ac:dyDescent="0.15">
      <c r="A87" s="4">
        <v>42</v>
      </c>
      <c r="B87" s="27" t="s">
        <v>68</v>
      </c>
      <c r="C87" s="23"/>
      <c r="D87" s="23" t="s">
        <v>29</v>
      </c>
      <c r="E87" s="21" t="s">
        <v>6</v>
      </c>
      <c r="F87" s="44">
        <v>8.9444444444444456E-4</v>
      </c>
      <c r="G87" s="45"/>
      <c r="H87" s="44" t="s">
        <v>89</v>
      </c>
      <c r="I87" s="45"/>
      <c r="J87" s="44">
        <v>9.7719907407407412E-4</v>
      </c>
      <c r="K87" s="45"/>
      <c r="L87" s="44">
        <v>8.0902777777777787E-4</v>
      </c>
      <c r="M87" s="45"/>
      <c r="N87" s="44">
        <v>9.3020833333333334E-4</v>
      </c>
      <c r="O87" s="45"/>
      <c r="P87" s="44" t="s">
        <v>89</v>
      </c>
      <c r="Q87" s="57"/>
      <c r="R87" s="44" t="s">
        <v>8</v>
      </c>
      <c r="S87" s="57"/>
      <c r="T87" s="44" t="s">
        <v>8</v>
      </c>
      <c r="U87" s="45"/>
      <c r="V87" s="22">
        <f>IF(F87&gt;99,0,($E$3+1-V88))</f>
        <v>5</v>
      </c>
      <c r="W87" s="22">
        <f>IF(H87&gt;99,0,($E$3+1-W88))</f>
        <v>0</v>
      </c>
      <c r="X87" s="22">
        <f>IF(J87&gt;99,0,($E$3+1-X88))</f>
        <v>3</v>
      </c>
      <c r="Y87" s="22">
        <f>IF(L87&gt;99,0,($E$3+1-Y88))</f>
        <v>6</v>
      </c>
      <c r="Z87" s="22">
        <f>IF(N87&gt;99,0,($E$3+1-Z88))</f>
        <v>4</v>
      </c>
      <c r="AA87" s="22">
        <f>IF(P87&gt;99,0,($E$3+1-AA88))</f>
        <v>0</v>
      </c>
      <c r="AB87" s="22">
        <f>IF(R87&gt;99,0,($E$3+1-AB88))</f>
        <v>0</v>
      </c>
      <c r="AC87" s="22">
        <f>IF(T87&gt;99,0,($E$3+1-AC88))</f>
        <v>0</v>
      </c>
      <c r="AD87" s="31"/>
      <c r="AE87" s="7"/>
    </row>
    <row r="88" spans="1:31" ht="17.25" customHeight="1" x14ac:dyDescent="0.15">
      <c r="C88" s="23" t="s">
        <v>76</v>
      </c>
      <c r="E88" s="1"/>
      <c r="F88" s="22">
        <f>V88</f>
        <v>2</v>
      </c>
      <c r="G88" s="22">
        <f>V87+G86</f>
        <v>179</v>
      </c>
      <c r="H88" s="22" t="str">
        <f>W88</f>
        <v>X</v>
      </c>
      <c r="I88" s="22">
        <f>W87+I86</f>
        <v>123</v>
      </c>
      <c r="J88" s="22">
        <f>X88</f>
        <v>4</v>
      </c>
      <c r="K88" s="22">
        <f>X87+K86</f>
        <v>165</v>
      </c>
      <c r="L88" s="22">
        <f>Y88</f>
        <v>1</v>
      </c>
      <c r="M88" s="22">
        <f>Y87+M86</f>
        <v>111</v>
      </c>
      <c r="N88" s="22">
        <f>Z88</f>
        <v>3</v>
      </c>
      <c r="O88" s="22">
        <f>Z87+O86</f>
        <v>169</v>
      </c>
      <c r="P88" s="22" t="str">
        <f>AA88</f>
        <v>X</v>
      </c>
      <c r="Q88" s="22">
        <f>AA87+Q86</f>
        <v>120</v>
      </c>
      <c r="R88" s="22" t="str">
        <f>AB88</f>
        <v>X</v>
      </c>
      <c r="S88" s="22">
        <f>AB87+S86</f>
        <v>0</v>
      </c>
      <c r="T88" s="22" t="str">
        <f>AC88</f>
        <v>X</v>
      </c>
      <c r="U88" s="22">
        <f>AC87+U86</f>
        <v>0</v>
      </c>
      <c r="V88" s="22">
        <f>IF(F87&gt;99,"X",RANK(F87,$F87:$U87,1))</f>
        <v>2</v>
      </c>
      <c r="W88" s="32" t="str">
        <f>IF(H87&gt;99,"X",RANK(H87,$F87:$U87,1))</f>
        <v>X</v>
      </c>
      <c r="X88" s="22">
        <f>IF(J87&gt;99,"X",RANK(J87,$F87:$U87,1))</f>
        <v>4</v>
      </c>
      <c r="Y88" s="32">
        <f>IF(L87&gt;99,"X",RANK(L87,$F87:$U87,1))</f>
        <v>1</v>
      </c>
      <c r="Z88" s="22">
        <f>IF(N87&gt;99,"X",RANK(N87,$F87:$U87,1))</f>
        <v>3</v>
      </c>
      <c r="AA88" s="32" t="str">
        <f>IF(P87&gt;99,"X",RANK(P87,$F87:$U87,1))</f>
        <v>X</v>
      </c>
      <c r="AB88" s="22" t="str">
        <f>IF(R87&gt;99,"X",RANK(R87,$F87:$U87,1))</f>
        <v>X</v>
      </c>
      <c r="AC88" s="32" t="str">
        <f>IF(T87&gt;99,"X",RANK(T87,$F87:$U87,1))</f>
        <v>X</v>
      </c>
      <c r="AD88" s="33"/>
    </row>
    <row r="89" spans="1:31" s="8" customFormat="1" ht="17.25" customHeight="1" x14ac:dyDescent="0.15">
      <c r="A89" s="4">
        <v>43</v>
      </c>
      <c r="B89" s="26" t="s">
        <v>28</v>
      </c>
      <c r="C89" s="23"/>
      <c r="D89" s="26" t="s">
        <v>3</v>
      </c>
      <c r="E89" s="4" t="s">
        <v>6</v>
      </c>
      <c r="F89" s="44">
        <v>7.3067129629629621E-4</v>
      </c>
      <c r="G89" s="45"/>
      <c r="H89" s="44">
        <v>7.64699074074074E-4</v>
      </c>
      <c r="I89" s="45"/>
      <c r="J89" s="44">
        <v>7.8437499999999992E-4</v>
      </c>
      <c r="K89" s="45"/>
      <c r="L89" s="44">
        <v>8.4780092592592589E-4</v>
      </c>
      <c r="M89" s="45"/>
      <c r="N89" s="44">
        <v>8.6527777777777775E-4</v>
      </c>
      <c r="O89" s="45"/>
      <c r="P89" s="44">
        <v>8.9155092592592595E-4</v>
      </c>
      <c r="Q89" s="57"/>
      <c r="R89" s="44" t="s">
        <v>8</v>
      </c>
      <c r="S89" s="57"/>
      <c r="T89" s="44" t="s">
        <v>8</v>
      </c>
      <c r="U89" s="45"/>
      <c r="V89" s="22">
        <f>IF(F89&gt;99,0,($E$3+1-V90))</f>
        <v>6</v>
      </c>
      <c r="W89" s="22">
        <f>IF(H89&gt;99,0,($E$3+1-W90))</f>
        <v>5</v>
      </c>
      <c r="X89" s="22">
        <f>IF(J89&gt;99,0,($E$3+1-X90))</f>
        <v>4</v>
      </c>
      <c r="Y89" s="22">
        <f>IF(L89&gt;99,0,($E$3+1-Y90))</f>
        <v>3</v>
      </c>
      <c r="Z89" s="22">
        <f>IF(N89&gt;99,0,($E$3+1-Z90))</f>
        <v>2</v>
      </c>
      <c r="AA89" s="22">
        <f>IF(P89&gt;99,0,($E$3+1-AA90))</f>
        <v>1</v>
      </c>
      <c r="AB89" s="22">
        <f>IF(R89&gt;99,0,($E$3+1-AB90))</f>
        <v>0</v>
      </c>
      <c r="AC89" s="22">
        <f>IF(T89&gt;99,0,($E$3+1-AC90))</f>
        <v>0</v>
      </c>
      <c r="AD89" s="31"/>
      <c r="AE89" s="7"/>
    </row>
    <row r="90" spans="1:31" ht="17.25" customHeight="1" x14ac:dyDescent="0.15">
      <c r="C90" s="23" t="s">
        <v>76</v>
      </c>
      <c r="E90" s="1"/>
      <c r="F90" s="22">
        <f>V90</f>
        <v>1</v>
      </c>
      <c r="G90" s="22">
        <f>V89+G88</f>
        <v>185</v>
      </c>
      <c r="H90" s="22">
        <f>W90</f>
        <v>2</v>
      </c>
      <c r="I90" s="22">
        <f>W89+I88</f>
        <v>128</v>
      </c>
      <c r="J90" s="22">
        <f>X90</f>
        <v>3</v>
      </c>
      <c r="K90" s="22">
        <f>X89+K88</f>
        <v>169</v>
      </c>
      <c r="L90" s="22">
        <f>Y90</f>
        <v>4</v>
      </c>
      <c r="M90" s="22">
        <f>Y89+M88</f>
        <v>114</v>
      </c>
      <c r="N90" s="22">
        <f>Z90</f>
        <v>5</v>
      </c>
      <c r="O90" s="22">
        <f>Z89+O88</f>
        <v>171</v>
      </c>
      <c r="P90" s="22">
        <f>AA90</f>
        <v>6</v>
      </c>
      <c r="Q90" s="22">
        <f>AA89+Q88</f>
        <v>121</v>
      </c>
      <c r="R90" s="22" t="str">
        <f>AB90</f>
        <v>X</v>
      </c>
      <c r="S90" s="22">
        <f>AB89+S88</f>
        <v>0</v>
      </c>
      <c r="T90" s="22" t="str">
        <f>AC90</f>
        <v>X</v>
      </c>
      <c r="U90" s="22">
        <f>AC89+U88</f>
        <v>0</v>
      </c>
      <c r="V90" s="22">
        <f>IF(F89&gt;99,"X",RANK(F89,$F89:$U89,1))</f>
        <v>1</v>
      </c>
      <c r="W90" s="32">
        <f>IF(H89&gt;99,"X",RANK(H89,$F89:$U89,1))</f>
        <v>2</v>
      </c>
      <c r="X90" s="22">
        <f>IF(J89&gt;99,"X",RANK(J89,$F89:$U89,1))</f>
        <v>3</v>
      </c>
      <c r="Y90" s="32">
        <f>IF(L89&gt;99,"X",RANK(L89,$F89:$U89,1))</f>
        <v>4</v>
      </c>
      <c r="Z90" s="22">
        <f>IF(N89&gt;99,"X",RANK(N89,$F89:$U89,1))</f>
        <v>5</v>
      </c>
      <c r="AA90" s="32">
        <f>IF(P89&gt;99,"X",RANK(P89,$F89:$U89,1))</f>
        <v>6</v>
      </c>
      <c r="AB90" s="22" t="str">
        <f>IF(R89&gt;99,"X",RANK(R89,$F89:$U89,1))</f>
        <v>X</v>
      </c>
      <c r="AC90" s="32" t="str">
        <f>IF(T89&gt;99,"X",RANK(T89,$F89:$U89,1))</f>
        <v>X</v>
      </c>
      <c r="AD90" s="33"/>
    </row>
    <row r="91" spans="1:31" s="8" customFormat="1" ht="17.25" customHeight="1" x14ac:dyDescent="0.15">
      <c r="A91" s="4">
        <v>44</v>
      </c>
      <c r="B91" s="26" t="s">
        <v>28</v>
      </c>
      <c r="C91" s="23"/>
      <c r="D91" s="26" t="s">
        <v>29</v>
      </c>
      <c r="E91" s="4" t="s">
        <v>6</v>
      </c>
      <c r="F91" s="44">
        <v>6.4027777777777781E-4</v>
      </c>
      <c r="G91" s="45"/>
      <c r="H91" s="44">
        <v>6.9502314814814806E-4</v>
      </c>
      <c r="I91" s="45"/>
      <c r="J91" s="44" t="s">
        <v>89</v>
      </c>
      <c r="K91" s="45"/>
      <c r="L91" s="44" t="s">
        <v>89</v>
      </c>
      <c r="M91" s="45"/>
      <c r="N91" s="44">
        <v>6.8750000000000007E-4</v>
      </c>
      <c r="O91" s="45"/>
      <c r="P91" s="44">
        <v>7.6863425925925927E-4</v>
      </c>
      <c r="Q91" s="57"/>
      <c r="R91" s="44" t="s">
        <v>8</v>
      </c>
      <c r="S91" s="57"/>
      <c r="T91" s="44" t="s">
        <v>8</v>
      </c>
      <c r="U91" s="45"/>
      <c r="V91" s="22">
        <f>IF(F91&gt;99,0,($E$3+1-V92))</f>
        <v>6</v>
      </c>
      <c r="W91" s="22">
        <f>IF(H91&gt;99,0,($E$3+1-W92))</f>
        <v>4</v>
      </c>
      <c r="X91" s="22">
        <f>IF(J91&gt;99,0,($E$3+1-X92))</f>
        <v>0</v>
      </c>
      <c r="Y91" s="22">
        <f>IF(L91&gt;99,0,($E$3+1-Y92))</f>
        <v>0</v>
      </c>
      <c r="Z91" s="22">
        <f>IF(N91&gt;99,0,($E$3+1-Z92))</f>
        <v>5</v>
      </c>
      <c r="AA91" s="22">
        <f>IF(P91&gt;99,0,($E$3+1-AA92))</f>
        <v>3</v>
      </c>
      <c r="AB91" s="22">
        <f>IF(R91&gt;99,0,($E$3+1-AB92))</f>
        <v>0</v>
      </c>
      <c r="AC91" s="22">
        <f>IF(T91&gt;99,0,($E$3+1-AC92))</f>
        <v>0</v>
      </c>
      <c r="AD91" s="31"/>
      <c r="AE91" s="7"/>
    </row>
    <row r="92" spans="1:31" ht="17.25" customHeight="1" x14ac:dyDescent="0.15">
      <c r="C92" s="23" t="s">
        <v>76</v>
      </c>
      <c r="E92" s="1"/>
      <c r="F92" s="22">
        <f>V92</f>
        <v>1</v>
      </c>
      <c r="G92" s="22">
        <f>V91+G90</f>
        <v>191</v>
      </c>
      <c r="H92" s="22">
        <f>W92</f>
        <v>3</v>
      </c>
      <c r="I92" s="22">
        <f>W91+I90</f>
        <v>132</v>
      </c>
      <c r="J92" s="22" t="str">
        <f>X92</f>
        <v>X</v>
      </c>
      <c r="K92" s="22">
        <f>X91+K90</f>
        <v>169</v>
      </c>
      <c r="L92" s="22" t="str">
        <f>Y92</f>
        <v>X</v>
      </c>
      <c r="M92" s="22">
        <f>Y91+M90</f>
        <v>114</v>
      </c>
      <c r="N92" s="22">
        <f>Z92</f>
        <v>2</v>
      </c>
      <c r="O92" s="22">
        <f>Z91+O90</f>
        <v>176</v>
      </c>
      <c r="P92" s="22">
        <f>AA92</f>
        <v>4</v>
      </c>
      <c r="Q92" s="22">
        <f>AA91+Q90</f>
        <v>124</v>
      </c>
      <c r="R92" s="22" t="str">
        <f>AB92</f>
        <v>X</v>
      </c>
      <c r="S92" s="22">
        <f>AB91+S90</f>
        <v>0</v>
      </c>
      <c r="T92" s="22" t="str">
        <f>AC92</f>
        <v>X</v>
      </c>
      <c r="U92" s="22">
        <f>AC91+U90</f>
        <v>0</v>
      </c>
      <c r="V92" s="22">
        <f>IF(F91&gt;99,"X",RANK(F91,$F91:$U91,1))</f>
        <v>1</v>
      </c>
      <c r="W92" s="32">
        <f>IF(H91&gt;99,"X",RANK(H91,$F91:$U91,1))</f>
        <v>3</v>
      </c>
      <c r="X92" s="22" t="str">
        <f>IF(J91&gt;99,"X",RANK(J91,$F91:$U91,1))</f>
        <v>X</v>
      </c>
      <c r="Y92" s="32" t="str">
        <f>IF(L91&gt;99,"X",RANK(L91,$F91:$U91,1))</f>
        <v>X</v>
      </c>
      <c r="Z92" s="22">
        <f>IF(N91&gt;99,"X",RANK(N91,$F91:$U91,1))</f>
        <v>2</v>
      </c>
      <c r="AA92" s="32">
        <f>IF(P91&gt;99,"X",RANK(P91,$F91:$U91,1))</f>
        <v>4</v>
      </c>
      <c r="AB92" s="22" t="str">
        <f>IF(R91&gt;99,"X",RANK(R91,$F91:$U91,1))</f>
        <v>X</v>
      </c>
      <c r="AC92" s="32" t="str">
        <f>IF(T91&gt;99,"X",RANK(T91,$F91:$U91,1))</f>
        <v>X</v>
      </c>
      <c r="AD92" s="33"/>
    </row>
    <row r="93" spans="1:31" s="8" customFormat="1" ht="17.25" customHeight="1" x14ac:dyDescent="0.15">
      <c r="A93" s="4">
        <v>45</v>
      </c>
      <c r="B93" s="26" t="s">
        <v>71</v>
      </c>
      <c r="C93" s="23"/>
      <c r="D93" s="26" t="s">
        <v>3</v>
      </c>
      <c r="E93" s="4" t="s">
        <v>6</v>
      </c>
      <c r="F93" s="44">
        <v>1.0370370370370371E-3</v>
      </c>
      <c r="G93" s="45"/>
      <c r="H93" s="44">
        <v>1.0106481481481481E-3</v>
      </c>
      <c r="I93" s="45"/>
      <c r="J93" s="44">
        <v>9.1736111111111109E-4</v>
      </c>
      <c r="K93" s="45"/>
      <c r="L93" s="44">
        <v>1.1085648148148148E-3</v>
      </c>
      <c r="M93" s="45"/>
      <c r="N93" s="44">
        <v>9.8969907407407405E-4</v>
      </c>
      <c r="O93" s="45"/>
      <c r="P93" s="44">
        <v>1.0729166666666667E-3</v>
      </c>
      <c r="Q93" s="57"/>
      <c r="R93" s="44" t="s">
        <v>8</v>
      </c>
      <c r="S93" s="57"/>
      <c r="T93" s="44" t="s">
        <v>8</v>
      </c>
      <c r="U93" s="45"/>
      <c r="V93" s="22">
        <f>IF(F93&gt;99,0,($E$3+1-V94))</f>
        <v>3</v>
      </c>
      <c r="W93" s="22">
        <f>IF(H93&gt;99,0,($E$3+1-W94))</f>
        <v>4</v>
      </c>
      <c r="X93" s="22">
        <f>IF(J93&gt;99,0,($E$3+1-X94))</f>
        <v>6</v>
      </c>
      <c r="Y93" s="22">
        <f>IF(L93&gt;99,0,($E$3+1-Y94))</f>
        <v>1</v>
      </c>
      <c r="Z93" s="22">
        <f>IF(N93&gt;99,0,($E$3+1-Z94))</f>
        <v>5</v>
      </c>
      <c r="AA93" s="22">
        <f>IF(P93&gt;99,0,($E$3+1-AA94))</f>
        <v>2</v>
      </c>
      <c r="AB93" s="22">
        <f>IF(R93&gt;99,0,($E$3+1-AB94))</f>
        <v>0</v>
      </c>
      <c r="AC93" s="22">
        <f>IF(T93&gt;99,0,($E$3+1-AC94))</f>
        <v>0</v>
      </c>
      <c r="AD93" s="31"/>
      <c r="AE93" s="7"/>
    </row>
    <row r="94" spans="1:31" ht="17.25" customHeight="1" x14ac:dyDescent="0.15">
      <c r="C94" s="23" t="s">
        <v>76</v>
      </c>
      <c r="E94" s="1"/>
      <c r="F94" s="22">
        <f>V94</f>
        <v>4</v>
      </c>
      <c r="G94" s="22">
        <f>V93+G92</f>
        <v>194</v>
      </c>
      <c r="H94" s="22">
        <f>W94</f>
        <v>3</v>
      </c>
      <c r="I94" s="22">
        <f>W93+I92</f>
        <v>136</v>
      </c>
      <c r="J94" s="22">
        <f>X94</f>
        <v>1</v>
      </c>
      <c r="K94" s="22">
        <f>X93+K92</f>
        <v>175</v>
      </c>
      <c r="L94" s="22">
        <f>Y94</f>
        <v>6</v>
      </c>
      <c r="M94" s="22">
        <f>Y93+M92</f>
        <v>115</v>
      </c>
      <c r="N94" s="22">
        <f>Z94</f>
        <v>2</v>
      </c>
      <c r="O94" s="22">
        <f>Z93+O92</f>
        <v>181</v>
      </c>
      <c r="P94" s="22">
        <f>AA94</f>
        <v>5</v>
      </c>
      <c r="Q94" s="22">
        <f>AA93+Q92</f>
        <v>126</v>
      </c>
      <c r="R94" s="22" t="str">
        <f>AB94</f>
        <v>X</v>
      </c>
      <c r="S94" s="22">
        <f>AB93+S92</f>
        <v>0</v>
      </c>
      <c r="T94" s="22" t="str">
        <f>AC94</f>
        <v>X</v>
      </c>
      <c r="U94" s="22">
        <f>AC93+U92</f>
        <v>0</v>
      </c>
      <c r="V94" s="22">
        <f>IF(F93&gt;99,"X",RANK(F93,$F93:$U93,1))</f>
        <v>4</v>
      </c>
      <c r="W94" s="32">
        <f>IF(H93&gt;99,"X",RANK(H93,$F93:$U93,1))</f>
        <v>3</v>
      </c>
      <c r="X94" s="22">
        <f>IF(J93&gt;99,"X",RANK(J93,$F93:$U93,1))</f>
        <v>1</v>
      </c>
      <c r="Y94" s="32">
        <f>IF(L93&gt;99,"X",RANK(L93,$F93:$U93,1))</f>
        <v>6</v>
      </c>
      <c r="Z94" s="22">
        <f>IF(N93&gt;99,"X",RANK(N93,$F93:$U93,1))</f>
        <v>2</v>
      </c>
      <c r="AA94" s="32">
        <f>IF(P93&gt;99,"X",RANK(P93,$F93:$U93,1))</f>
        <v>5</v>
      </c>
      <c r="AB94" s="22" t="str">
        <f>IF(R93&gt;99,"X",RANK(R93,$F93:$U93,1))</f>
        <v>X</v>
      </c>
      <c r="AC94" s="32" t="str">
        <f>IF(T93&gt;99,"X",RANK(T93,$F93:$U93,1))</f>
        <v>X</v>
      </c>
      <c r="AD94" s="33"/>
    </row>
    <row r="95" spans="1:31" s="8" customFormat="1" ht="17.25" customHeight="1" x14ac:dyDescent="0.15">
      <c r="A95" s="4">
        <v>46</v>
      </c>
      <c r="B95" s="26" t="s">
        <v>71</v>
      </c>
      <c r="C95" s="23"/>
      <c r="D95" s="26" t="s">
        <v>29</v>
      </c>
      <c r="E95" s="4" t="s">
        <v>6</v>
      </c>
      <c r="F95" s="44">
        <v>1.0960648148148149E-3</v>
      </c>
      <c r="G95" s="45"/>
      <c r="H95" s="44" t="s">
        <v>88</v>
      </c>
      <c r="I95" s="45"/>
      <c r="J95" s="44">
        <v>1.0190972222222222E-3</v>
      </c>
      <c r="K95" s="45"/>
      <c r="L95" s="44">
        <v>9.638888888888888E-4</v>
      </c>
      <c r="M95" s="45"/>
      <c r="N95" s="44">
        <v>1.0393518518518519E-3</v>
      </c>
      <c r="O95" s="45"/>
      <c r="P95" s="44">
        <v>1.3767361111111109E-3</v>
      </c>
      <c r="Q95" s="57"/>
      <c r="R95" s="44" t="s">
        <v>8</v>
      </c>
      <c r="S95" s="57"/>
      <c r="T95" s="44" t="s">
        <v>8</v>
      </c>
      <c r="U95" s="45"/>
      <c r="V95" s="22">
        <f>IF(F95&gt;99,0,($E$3+1-V96))</f>
        <v>3</v>
      </c>
      <c r="W95" s="22">
        <f>IF(H95&gt;99,0,($E$3+1-W96))</f>
        <v>0</v>
      </c>
      <c r="X95" s="22">
        <f>IF(J95&gt;99,0,($E$3+1-X96))</f>
        <v>5</v>
      </c>
      <c r="Y95" s="22">
        <f>IF(L95&gt;99,0,($E$3+1-Y96))</f>
        <v>6</v>
      </c>
      <c r="Z95" s="22">
        <f>IF(N95&gt;99,0,($E$3+1-Z96))</f>
        <v>4</v>
      </c>
      <c r="AA95" s="22">
        <f>IF(P95&gt;99,0,($E$3+1-AA96))</f>
        <v>2</v>
      </c>
      <c r="AB95" s="22">
        <f>IF(R95&gt;99,0,($E$3+1-AB96))</f>
        <v>0</v>
      </c>
      <c r="AC95" s="22">
        <f>IF(T95&gt;99,0,($E$3+1-AC96))</f>
        <v>0</v>
      </c>
      <c r="AD95" s="31"/>
      <c r="AE95" s="7"/>
    </row>
    <row r="96" spans="1:31" ht="17.25" customHeight="1" x14ac:dyDescent="0.15">
      <c r="C96" s="23" t="s">
        <v>76</v>
      </c>
      <c r="E96" s="1"/>
      <c r="F96" s="22">
        <f>V96</f>
        <v>4</v>
      </c>
      <c r="G96" s="22">
        <f>V95+G94</f>
        <v>197</v>
      </c>
      <c r="H96" s="22" t="str">
        <f>W96</f>
        <v>X</v>
      </c>
      <c r="I96" s="22">
        <f>W95+I94</f>
        <v>136</v>
      </c>
      <c r="J96" s="22">
        <f>X96</f>
        <v>2</v>
      </c>
      <c r="K96" s="22">
        <f>X95+K94</f>
        <v>180</v>
      </c>
      <c r="L96" s="22">
        <f>Y96</f>
        <v>1</v>
      </c>
      <c r="M96" s="22">
        <f>Y95+M94</f>
        <v>121</v>
      </c>
      <c r="N96" s="22">
        <f>Z96</f>
        <v>3</v>
      </c>
      <c r="O96" s="22">
        <f>Z95+O94</f>
        <v>185</v>
      </c>
      <c r="P96" s="22">
        <f>AA96</f>
        <v>5</v>
      </c>
      <c r="Q96" s="22">
        <f>AA95+Q94</f>
        <v>128</v>
      </c>
      <c r="R96" s="22" t="str">
        <f>AB96</f>
        <v>X</v>
      </c>
      <c r="S96" s="22">
        <f>AB95+S94</f>
        <v>0</v>
      </c>
      <c r="T96" s="22" t="str">
        <f>AC96</f>
        <v>X</v>
      </c>
      <c r="U96" s="22">
        <f>AC95+U94</f>
        <v>0</v>
      </c>
      <c r="V96" s="22">
        <f>IF(F95&gt;99,"X",RANK(F95,$F95:$U95,1))</f>
        <v>4</v>
      </c>
      <c r="W96" s="32" t="str">
        <f>IF(H95&gt;99,"X",RANK(H95,$F95:$U95,1))</f>
        <v>X</v>
      </c>
      <c r="X96" s="22">
        <f>IF(J95&gt;99,"X",RANK(J95,$F95:$U95,1))</f>
        <v>2</v>
      </c>
      <c r="Y96" s="32">
        <f>IF(L95&gt;99,"X",RANK(L95,$F95:$U95,1))</f>
        <v>1</v>
      </c>
      <c r="Z96" s="22">
        <f>IF(N95&gt;99,"X",RANK(N95,$F95:$U95,1))</f>
        <v>3</v>
      </c>
      <c r="AA96" s="32">
        <f>IF(P95&gt;99,"X",RANK(P95,$F95:$U95,1))</f>
        <v>5</v>
      </c>
      <c r="AB96" s="22" t="str">
        <f>IF(R95&gt;99,"X",RANK(R95,$F95:$U95,1))</f>
        <v>X</v>
      </c>
      <c r="AC96" s="32" t="str">
        <f>IF(T95&gt;99,"X",RANK(T95,$F95:$U95,1))</f>
        <v>X</v>
      </c>
      <c r="AD96" s="33"/>
    </row>
    <row r="97" spans="1:31" s="8" customFormat="1" ht="17.25" customHeight="1" x14ac:dyDescent="0.15">
      <c r="A97" s="4">
        <v>47</v>
      </c>
      <c r="B97" s="26" t="s">
        <v>73</v>
      </c>
      <c r="C97" s="23"/>
      <c r="D97" s="26" t="s">
        <v>3</v>
      </c>
      <c r="E97" s="4" t="s">
        <v>6</v>
      </c>
      <c r="F97" s="44">
        <v>7.6157407407407413E-4</v>
      </c>
      <c r="G97" s="45"/>
      <c r="H97" s="44">
        <v>8.5671296296296287E-4</v>
      </c>
      <c r="I97" s="45"/>
      <c r="J97" s="44">
        <v>8.3530092592592597E-4</v>
      </c>
      <c r="K97" s="45"/>
      <c r="L97" s="44">
        <v>8.6122685185185184E-4</v>
      </c>
      <c r="M97" s="45"/>
      <c r="N97" s="44">
        <v>8.0798611111111099E-4</v>
      </c>
      <c r="O97" s="45"/>
      <c r="P97" s="44">
        <v>9.0000000000000008E-4</v>
      </c>
      <c r="Q97" s="57"/>
      <c r="R97" s="44" t="s">
        <v>8</v>
      </c>
      <c r="S97" s="57"/>
      <c r="T97" s="44" t="s">
        <v>8</v>
      </c>
      <c r="U97" s="45"/>
      <c r="V97" s="22">
        <f>IF(F97&gt;99,0,($E$3+1-V98))</f>
        <v>6</v>
      </c>
      <c r="W97" s="22">
        <f>IF(H97&gt;99,0,($E$3+1-W98))</f>
        <v>3</v>
      </c>
      <c r="X97" s="22">
        <f>IF(J97&gt;99,0,($E$3+1-X98))</f>
        <v>4</v>
      </c>
      <c r="Y97" s="22">
        <f>IF(L97&gt;99,0,($E$3+1-Y98))</f>
        <v>2</v>
      </c>
      <c r="Z97" s="22">
        <f>IF(N97&gt;99,0,($E$3+1-Z98))</f>
        <v>5</v>
      </c>
      <c r="AA97" s="22">
        <f>IF(P97&gt;99,0,($E$3+1-AA98))</f>
        <v>1</v>
      </c>
      <c r="AB97" s="22">
        <f>IF(R97&gt;99,0,($E$3+1-AB98))</f>
        <v>0</v>
      </c>
      <c r="AC97" s="22">
        <f>IF(T97&gt;99,0,($E$3+1-AC98))</f>
        <v>0</v>
      </c>
      <c r="AD97" s="31"/>
      <c r="AE97" s="7"/>
    </row>
    <row r="98" spans="1:31" ht="17.25" customHeight="1" x14ac:dyDescent="0.15">
      <c r="C98" s="23" t="s">
        <v>76</v>
      </c>
      <c r="E98" s="1"/>
      <c r="F98" s="22">
        <f>V98</f>
        <v>1</v>
      </c>
      <c r="G98" s="22">
        <f>V97+G96</f>
        <v>203</v>
      </c>
      <c r="H98" s="22">
        <f>W98</f>
        <v>4</v>
      </c>
      <c r="I98" s="22">
        <f>W97+I96</f>
        <v>139</v>
      </c>
      <c r="J98" s="22">
        <f>X98</f>
        <v>3</v>
      </c>
      <c r="K98" s="22">
        <f>X97+K96</f>
        <v>184</v>
      </c>
      <c r="L98" s="22">
        <f>Y98</f>
        <v>5</v>
      </c>
      <c r="M98" s="22">
        <f>Y97+M96</f>
        <v>123</v>
      </c>
      <c r="N98" s="22">
        <f>Z98</f>
        <v>2</v>
      </c>
      <c r="O98" s="22">
        <f>Z97+O96</f>
        <v>190</v>
      </c>
      <c r="P98" s="22">
        <f>AA98</f>
        <v>6</v>
      </c>
      <c r="Q98" s="22">
        <f>AA97+Q96</f>
        <v>129</v>
      </c>
      <c r="R98" s="22" t="str">
        <f>AB98</f>
        <v>X</v>
      </c>
      <c r="S98" s="22">
        <f>AB97+S96</f>
        <v>0</v>
      </c>
      <c r="T98" s="22" t="str">
        <f>AC98</f>
        <v>X</v>
      </c>
      <c r="U98" s="22">
        <f>AC97+U96</f>
        <v>0</v>
      </c>
      <c r="V98" s="22">
        <f>IF(F97&gt;99,"X",RANK(F97,$F97:$U97,1))</f>
        <v>1</v>
      </c>
      <c r="W98" s="32">
        <f>IF(H97&gt;99,"X",RANK(H97,$F97:$U97,1))</f>
        <v>4</v>
      </c>
      <c r="X98" s="22">
        <f>IF(J97&gt;99,"X",RANK(J97,$F97:$U97,1))</f>
        <v>3</v>
      </c>
      <c r="Y98" s="32">
        <f>IF(L97&gt;99,"X",RANK(L97,$F97:$U97,1))</f>
        <v>5</v>
      </c>
      <c r="Z98" s="22">
        <f>IF(N97&gt;99,"X",RANK(N97,$F97:$U97,1))</f>
        <v>2</v>
      </c>
      <c r="AA98" s="32">
        <f>IF(P97&gt;99,"X",RANK(P97,$F97:$U97,1))</f>
        <v>6</v>
      </c>
      <c r="AB98" s="22" t="str">
        <f>IF(R97&gt;99,"X",RANK(R97,$F97:$U97,1))</f>
        <v>X</v>
      </c>
      <c r="AC98" s="32" t="str">
        <f>IF(T97&gt;99,"X",RANK(T97,$F97:$U97,1))</f>
        <v>X</v>
      </c>
      <c r="AD98" s="33"/>
    </row>
    <row r="99" spans="1:31" s="8" customFormat="1" ht="17.25" customHeight="1" x14ac:dyDescent="0.15">
      <c r="A99" s="4">
        <v>48</v>
      </c>
      <c r="B99" s="26" t="s">
        <v>73</v>
      </c>
      <c r="C99" s="23"/>
      <c r="D99" s="26" t="s">
        <v>29</v>
      </c>
      <c r="E99" s="4" t="s">
        <v>6</v>
      </c>
      <c r="F99" s="44">
        <v>7.6701388888888902E-4</v>
      </c>
      <c r="G99" s="45"/>
      <c r="H99" s="44">
        <v>9.2129629629629636E-4</v>
      </c>
      <c r="I99" s="45"/>
      <c r="J99" s="44">
        <v>8.5601851851851854E-4</v>
      </c>
      <c r="K99" s="45"/>
      <c r="L99" s="44">
        <v>8.3807870370370373E-4</v>
      </c>
      <c r="M99" s="45"/>
      <c r="N99" s="44">
        <v>7.6342592592592597E-4</v>
      </c>
      <c r="O99" s="45"/>
      <c r="P99" s="44">
        <v>1.0586805555555555E-3</v>
      </c>
      <c r="Q99" s="57"/>
      <c r="R99" s="44" t="s">
        <v>8</v>
      </c>
      <c r="S99" s="57"/>
      <c r="T99" s="44" t="s">
        <v>8</v>
      </c>
      <c r="U99" s="45"/>
      <c r="V99" s="22">
        <f>IF(F99&gt;99,0,($E$3+1-V100))</f>
        <v>5</v>
      </c>
      <c r="W99" s="22">
        <f>IF(H99&gt;99,0,($E$3+1-W100))</f>
        <v>2</v>
      </c>
      <c r="X99" s="22">
        <f>IF(J99&gt;99,0,($E$3+1-X100))</f>
        <v>3</v>
      </c>
      <c r="Y99" s="22">
        <f>IF(L99&gt;99,0,($E$3+1-Y100))</f>
        <v>4</v>
      </c>
      <c r="Z99" s="22">
        <f>IF(N99&gt;99,0,($E$3+1-Z100))</f>
        <v>6</v>
      </c>
      <c r="AA99" s="22">
        <f>IF(P99&gt;99,0,($E$3+1-AA100))</f>
        <v>1</v>
      </c>
      <c r="AB99" s="22">
        <f>IF(R99&gt;99,0,($E$3+1-AB100))</f>
        <v>0</v>
      </c>
      <c r="AC99" s="22">
        <f>IF(T99&gt;99,0,($E$3+1-AC100))</f>
        <v>0</v>
      </c>
      <c r="AD99" s="31"/>
      <c r="AE99" s="7"/>
    </row>
    <row r="100" spans="1:31" ht="17.25" customHeight="1" x14ac:dyDescent="0.15">
      <c r="B100" s="27"/>
      <c r="C100" s="23" t="s">
        <v>76</v>
      </c>
      <c r="D100" s="27"/>
      <c r="E100" s="1"/>
      <c r="F100" s="22">
        <f>V100</f>
        <v>2</v>
      </c>
      <c r="G100" s="22">
        <f>V99+G98</f>
        <v>208</v>
      </c>
      <c r="H100" s="22">
        <f>W100</f>
        <v>5</v>
      </c>
      <c r="I100" s="22">
        <f>W99+I98</f>
        <v>141</v>
      </c>
      <c r="J100" s="22">
        <f>X100</f>
        <v>4</v>
      </c>
      <c r="K100" s="22">
        <f>X99+K98</f>
        <v>187</v>
      </c>
      <c r="L100" s="22">
        <f>Y100</f>
        <v>3</v>
      </c>
      <c r="M100" s="22">
        <f>Y99+M98</f>
        <v>127</v>
      </c>
      <c r="N100" s="22">
        <f>Z100</f>
        <v>1</v>
      </c>
      <c r="O100" s="22">
        <f>Z99+O98</f>
        <v>196</v>
      </c>
      <c r="P100" s="22">
        <f>AA100</f>
        <v>6</v>
      </c>
      <c r="Q100" s="22">
        <f>AA99+Q98</f>
        <v>130</v>
      </c>
      <c r="R100" s="22" t="str">
        <f>AB100</f>
        <v>X</v>
      </c>
      <c r="S100" s="22">
        <f>AB99+S98</f>
        <v>0</v>
      </c>
      <c r="T100" s="22" t="str">
        <f>AC100</f>
        <v>X</v>
      </c>
      <c r="U100" s="22">
        <f>AC99+U98</f>
        <v>0</v>
      </c>
      <c r="V100" s="22">
        <f>IF(F99&gt;99,"X",RANK(F99,$F99:$U99,1))</f>
        <v>2</v>
      </c>
      <c r="W100" s="32">
        <f>IF(H99&gt;99,"X",RANK(H99,$F99:$U99,1))</f>
        <v>5</v>
      </c>
      <c r="X100" s="22">
        <f>IF(J99&gt;99,"X",RANK(J99,$F99:$U99,1))</f>
        <v>4</v>
      </c>
      <c r="Y100" s="32">
        <f>IF(L99&gt;99,"X",RANK(L99,$F99:$U99,1))</f>
        <v>3</v>
      </c>
      <c r="Z100" s="22">
        <f>IF(N99&gt;99,"X",RANK(N99,$F99:$U99,1))</f>
        <v>1</v>
      </c>
      <c r="AA100" s="32">
        <f>IF(P99&gt;99,"X",RANK(P99,$F99:$U99,1))</f>
        <v>6</v>
      </c>
      <c r="AB100" s="22" t="str">
        <f>IF(R99&gt;99,"X",RANK(R99,$F99:$U99,1))</f>
        <v>X</v>
      </c>
      <c r="AC100" s="32" t="str">
        <f>IF(T99&gt;99,"X",RANK(T99,$F99:$U99,1))</f>
        <v>X</v>
      </c>
      <c r="AD100" s="33"/>
    </row>
    <row r="101" spans="1:31" s="8" customFormat="1" ht="17.25" customHeight="1" x14ac:dyDescent="0.15">
      <c r="A101" s="4">
        <v>49</v>
      </c>
      <c r="B101" s="26" t="s">
        <v>68</v>
      </c>
      <c r="C101" s="23"/>
      <c r="D101" s="26" t="s">
        <v>3</v>
      </c>
      <c r="E101" s="4" t="s">
        <v>69</v>
      </c>
      <c r="F101" s="44">
        <v>4.50462962962963E-4</v>
      </c>
      <c r="G101" s="45"/>
      <c r="H101" s="44">
        <v>4.1724537037037034E-4</v>
      </c>
      <c r="I101" s="45"/>
      <c r="J101" s="44">
        <v>4.0671296296296294E-4</v>
      </c>
      <c r="K101" s="45"/>
      <c r="L101" s="44">
        <v>4.2349537037037036E-4</v>
      </c>
      <c r="M101" s="45"/>
      <c r="N101" s="44">
        <v>3.8356481481481483E-4</v>
      </c>
      <c r="O101" s="45"/>
      <c r="P101" s="44">
        <v>3.6886574074074073E-4</v>
      </c>
      <c r="Q101" s="57"/>
      <c r="R101" s="44" t="s">
        <v>8</v>
      </c>
      <c r="S101" s="57"/>
      <c r="T101" s="44" t="s">
        <v>8</v>
      </c>
      <c r="U101" s="45"/>
      <c r="V101" s="22">
        <f>IF(F101&gt;99,0,($E$3+1-V102))</f>
        <v>1</v>
      </c>
      <c r="W101" s="22">
        <f>IF(H101&gt;99,0,($E$3+1-W102))</f>
        <v>3</v>
      </c>
      <c r="X101" s="22">
        <f>IF(J101&gt;99,0,($E$3+1-X102))</f>
        <v>4</v>
      </c>
      <c r="Y101" s="22">
        <f>IF(L101&gt;99,0,($E$3+1-Y102))</f>
        <v>2</v>
      </c>
      <c r="Z101" s="22">
        <f>IF(N101&gt;99,0,($E$3+1-Z102))</f>
        <v>5</v>
      </c>
      <c r="AA101" s="22">
        <f>IF(P101&gt;99,0,($E$3+1-AA102))</f>
        <v>6</v>
      </c>
      <c r="AB101" s="22">
        <f>IF(R101&gt;99,0,($E$3+1-AB102))</f>
        <v>0</v>
      </c>
      <c r="AC101" s="22">
        <f>IF(T101&gt;99,0,($E$3+1-AC102))</f>
        <v>0</v>
      </c>
      <c r="AD101" s="31"/>
      <c r="AE101" s="7"/>
    </row>
    <row r="102" spans="1:31" ht="17.25" customHeight="1" x14ac:dyDescent="0.15">
      <c r="C102" s="23" t="s">
        <v>74</v>
      </c>
      <c r="E102" s="1"/>
      <c r="F102" s="22">
        <f>V102</f>
        <v>6</v>
      </c>
      <c r="G102" s="22">
        <f>V101+G100</f>
        <v>209</v>
      </c>
      <c r="H102" s="22">
        <f>W102</f>
        <v>4</v>
      </c>
      <c r="I102" s="22">
        <f>W101+I100</f>
        <v>144</v>
      </c>
      <c r="J102" s="22">
        <f>X102</f>
        <v>3</v>
      </c>
      <c r="K102" s="22">
        <f>X101+K100</f>
        <v>191</v>
      </c>
      <c r="L102" s="22">
        <f>Y102</f>
        <v>5</v>
      </c>
      <c r="M102" s="22">
        <f>Y101+M100</f>
        <v>129</v>
      </c>
      <c r="N102" s="22">
        <f>Z102</f>
        <v>2</v>
      </c>
      <c r="O102" s="22">
        <f>Z101+O100</f>
        <v>201</v>
      </c>
      <c r="P102" s="22">
        <f>AA102</f>
        <v>1</v>
      </c>
      <c r="Q102" s="22">
        <f>AA101+Q100</f>
        <v>136</v>
      </c>
      <c r="R102" s="22" t="str">
        <f>AB102</f>
        <v>X</v>
      </c>
      <c r="S102" s="22">
        <f>AB101+S100</f>
        <v>0</v>
      </c>
      <c r="T102" s="22" t="str">
        <f>AC102</f>
        <v>X</v>
      </c>
      <c r="U102" s="22">
        <f>AC101+U100</f>
        <v>0</v>
      </c>
      <c r="V102" s="22">
        <f>IF(F101&gt;99,"X",RANK(F101,$F101:$U101,1))</f>
        <v>6</v>
      </c>
      <c r="W102" s="32">
        <f>IF(H101&gt;99,"X",RANK(H101,$F101:$U101,1))</f>
        <v>4</v>
      </c>
      <c r="X102" s="22">
        <f>IF(J101&gt;99,"X",RANK(J101,$F101:$U101,1))</f>
        <v>3</v>
      </c>
      <c r="Y102" s="32">
        <f>IF(L101&gt;99,"X",RANK(L101,$F101:$U101,1))</f>
        <v>5</v>
      </c>
      <c r="Z102" s="22">
        <f>IF(N101&gt;99,"X",RANK(N101,$F101:$U101,1))</f>
        <v>2</v>
      </c>
      <c r="AA102" s="32">
        <f>IF(P101&gt;99,"X",RANK(P101,$F101:$U101,1))</f>
        <v>1</v>
      </c>
      <c r="AB102" s="22" t="str">
        <f>IF(R101&gt;99,"X",RANK(R101,$F101:$U101,1))</f>
        <v>X</v>
      </c>
      <c r="AC102" s="32" t="str">
        <f>IF(T101&gt;99,"X",RANK(T101,$F101:$U101,1))</f>
        <v>X</v>
      </c>
      <c r="AD102" s="33"/>
    </row>
    <row r="103" spans="1:31" s="8" customFormat="1" ht="17.25" customHeight="1" x14ac:dyDescent="0.15">
      <c r="A103" s="17">
        <v>50</v>
      </c>
      <c r="B103" s="27" t="s">
        <v>68</v>
      </c>
      <c r="C103" s="23"/>
      <c r="D103" s="23" t="s">
        <v>29</v>
      </c>
      <c r="E103" s="4" t="s">
        <v>69</v>
      </c>
      <c r="F103" s="44">
        <v>4.2870370370370366E-4</v>
      </c>
      <c r="G103" s="45"/>
      <c r="H103" s="44" t="s">
        <v>89</v>
      </c>
      <c r="I103" s="45"/>
      <c r="J103" s="44">
        <v>4.6655092592592598E-4</v>
      </c>
      <c r="K103" s="45"/>
      <c r="L103" s="44">
        <v>4.1377314814814814E-4</v>
      </c>
      <c r="M103" s="45"/>
      <c r="N103" s="44">
        <v>4.1562499999999998E-4</v>
      </c>
      <c r="O103" s="45"/>
      <c r="P103" s="44">
        <v>4.6469907407407414E-4</v>
      </c>
      <c r="Q103" s="57"/>
      <c r="R103" s="44" t="s">
        <v>8</v>
      </c>
      <c r="S103" s="57"/>
      <c r="T103" s="44" t="s">
        <v>8</v>
      </c>
      <c r="U103" s="45"/>
      <c r="V103" s="22">
        <f>IF(F103&gt;99,0,($E$3+1-V104))</f>
        <v>4</v>
      </c>
      <c r="W103" s="22">
        <f>IF(H103&gt;99,0,($E$3+1-W104))</f>
        <v>0</v>
      </c>
      <c r="X103" s="22">
        <f>IF(J103&gt;99,0,($E$3+1-X104))</f>
        <v>2</v>
      </c>
      <c r="Y103" s="22">
        <f>IF(L103&gt;99,0,($E$3+1-Y104))</f>
        <v>6</v>
      </c>
      <c r="Z103" s="22">
        <f>IF(N103&gt;99,0,($E$3+1-Z104))</f>
        <v>5</v>
      </c>
      <c r="AA103" s="22">
        <f>IF(P103&gt;99,0,($E$3+1-AA104))</f>
        <v>3</v>
      </c>
      <c r="AB103" s="22">
        <f>IF(R103&gt;99,0,($E$3+1-AB104))</f>
        <v>0</v>
      </c>
      <c r="AC103" s="22">
        <f>IF(T103&gt;99,0,($E$3+1-AC104))</f>
        <v>0</v>
      </c>
      <c r="AD103" s="31"/>
      <c r="AE103" s="7"/>
    </row>
    <row r="104" spans="1:31" ht="17.25" customHeight="1" x14ac:dyDescent="0.15">
      <c r="C104" s="23" t="s">
        <v>74</v>
      </c>
      <c r="E104" s="1"/>
      <c r="F104" s="22">
        <f>V104</f>
        <v>3</v>
      </c>
      <c r="G104" s="22">
        <f>V103+G102</f>
        <v>213</v>
      </c>
      <c r="H104" s="22" t="str">
        <f>W104</f>
        <v>X</v>
      </c>
      <c r="I104" s="22">
        <f>W103+I102</f>
        <v>144</v>
      </c>
      <c r="J104" s="22">
        <f>X104</f>
        <v>5</v>
      </c>
      <c r="K104" s="22">
        <f>X103+K102</f>
        <v>193</v>
      </c>
      <c r="L104" s="22">
        <f>Y104</f>
        <v>1</v>
      </c>
      <c r="M104" s="22">
        <f>Y103+M102</f>
        <v>135</v>
      </c>
      <c r="N104" s="22">
        <f>Z104</f>
        <v>2</v>
      </c>
      <c r="O104" s="22">
        <f>Z103+O102</f>
        <v>206</v>
      </c>
      <c r="P104" s="22">
        <f>AA104</f>
        <v>4</v>
      </c>
      <c r="Q104" s="22">
        <f>AA103+Q102</f>
        <v>139</v>
      </c>
      <c r="R104" s="22" t="str">
        <f>AB104</f>
        <v>X</v>
      </c>
      <c r="S104" s="22">
        <f>AB103+S102</f>
        <v>0</v>
      </c>
      <c r="T104" s="22" t="str">
        <f>AC104</f>
        <v>X</v>
      </c>
      <c r="U104" s="22">
        <f>AC103+U102</f>
        <v>0</v>
      </c>
      <c r="V104" s="22">
        <f>IF(F103&gt;99,"X",RANK(F103,$F103:$U103,1))</f>
        <v>3</v>
      </c>
      <c r="W104" s="32" t="str">
        <f>IF(H103&gt;99,"X",RANK(H103,$F103:$U103,1))</f>
        <v>X</v>
      </c>
      <c r="X104" s="22">
        <f>IF(J103&gt;99,"X",RANK(J103,$F103:$U103,1))</f>
        <v>5</v>
      </c>
      <c r="Y104" s="32">
        <f>IF(L103&gt;99,"X",RANK(L103,$F103:$U103,1))</f>
        <v>1</v>
      </c>
      <c r="Z104" s="22">
        <f>IF(N103&gt;99,"X",RANK(N103,$F103:$U103,1))</f>
        <v>2</v>
      </c>
      <c r="AA104" s="32">
        <f>IF(P103&gt;99,"X",RANK(P103,$F103:$U103,1))</f>
        <v>4</v>
      </c>
      <c r="AB104" s="22" t="str">
        <f>IF(R103&gt;99,"X",RANK(R103,$F103:$U103,1))</f>
        <v>X</v>
      </c>
      <c r="AC104" s="32" t="str">
        <f>IF(T103&gt;99,"X",RANK(T103,$F103:$U103,1))</f>
        <v>X</v>
      </c>
      <c r="AD104" s="33"/>
    </row>
    <row r="105" spans="1:31" s="8" customFormat="1" ht="17.25" customHeight="1" x14ac:dyDescent="0.15">
      <c r="A105" s="4">
        <v>51</v>
      </c>
      <c r="B105" s="26" t="s">
        <v>77</v>
      </c>
      <c r="C105" s="23"/>
      <c r="D105" s="26"/>
      <c r="E105" s="4" t="s">
        <v>32</v>
      </c>
      <c r="F105" s="44">
        <v>1.4322916666666668E-3</v>
      </c>
      <c r="G105" s="45"/>
      <c r="H105" s="44">
        <v>1.4649305555555555E-3</v>
      </c>
      <c r="I105" s="45"/>
      <c r="J105" s="44">
        <v>1.3774305555555554E-3</v>
      </c>
      <c r="K105" s="45"/>
      <c r="L105" s="44">
        <v>1.4847222222222221E-3</v>
      </c>
      <c r="M105" s="45"/>
      <c r="N105" s="44">
        <v>1.3829861111111111E-3</v>
      </c>
      <c r="O105" s="45"/>
      <c r="P105" s="44">
        <v>1.459375E-3</v>
      </c>
      <c r="Q105" s="57"/>
      <c r="R105" s="44" t="s">
        <v>8</v>
      </c>
      <c r="S105" s="57"/>
      <c r="T105" s="44" t="s">
        <v>8</v>
      </c>
      <c r="U105" s="45"/>
      <c r="V105" s="22">
        <f>IF(F105&gt;99,0,($E$3+1-V106))</f>
        <v>4</v>
      </c>
      <c r="W105" s="22">
        <f>IF(H105&gt;99,0,($E$3+1-W106))</f>
        <v>2</v>
      </c>
      <c r="X105" s="22">
        <f>IF(J105&gt;99,0,($E$3+1-X106))</f>
        <v>6</v>
      </c>
      <c r="Y105" s="22">
        <f>IF(L105&gt;99,0,($E$3+1-Y106))</f>
        <v>1</v>
      </c>
      <c r="Z105" s="22">
        <f>IF(N105&gt;99,0,($E$3+1-Z106))</f>
        <v>5</v>
      </c>
      <c r="AA105" s="22">
        <f>IF(P105&gt;99,0,($E$3+1-AA106))</f>
        <v>3</v>
      </c>
      <c r="AB105" s="22">
        <f>IF(R105&gt;99,0,($E$3+1-AB106))</f>
        <v>0</v>
      </c>
      <c r="AC105" s="22">
        <f>IF(T105&gt;99,0,($E$3+1-AC106))</f>
        <v>0</v>
      </c>
      <c r="AD105" s="31"/>
      <c r="AE105" s="7"/>
    </row>
    <row r="106" spans="1:31" ht="17.25" customHeight="1" x14ac:dyDescent="0.15">
      <c r="A106" s="13"/>
      <c r="B106" s="28" t="s">
        <v>19</v>
      </c>
      <c r="E106" s="1"/>
      <c r="F106" s="22">
        <f>V106</f>
        <v>3</v>
      </c>
      <c r="G106" s="22">
        <f>V105+G104</f>
        <v>217</v>
      </c>
      <c r="H106" s="22">
        <f>W106</f>
        <v>5</v>
      </c>
      <c r="I106" s="22">
        <f>W105+I104</f>
        <v>146</v>
      </c>
      <c r="J106" s="22">
        <f>X106</f>
        <v>1</v>
      </c>
      <c r="K106" s="22">
        <f>X105+K104</f>
        <v>199</v>
      </c>
      <c r="L106" s="22">
        <f>Y106</f>
        <v>6</v>
      </c>
      <c r="M106" s="22">
        <f>Y105+M104</f>
        <v>136</v>
      </c>
      <c r="N106" s="22">
        <f>Z106</f>
        <v>2</v>
      </c>
      <c r="O106" s="22">
        <f>Z105+O104</f>
        <v>211</v>
      </c>
      <c r="P106" s="22">
        <f>AA106</f>
        <v>4</v>
      </c>
      <c r="Q106" s="22">
        <f>AA105+Q104</f>
        <v>142</v>
      </c>
      <c r="R106" s="34" t="str">
        <f>AB106</f>
        <v>X</v>
      </c>
      <c r="S106" s="34">
        <f>AB105+S104</f>
        <v>0</v>
      </c>
      <c r="T106" s="22" t="str">
        <f>AC106</f>
        <v>X</v>
      </c>
      <c r="U106" s="22">
        <f>AC105+U104</f>
        <v>0</v>
      </c>
      <c r="V106" s="22">
        <f>IF(F105&gt;99,"X",RANK(F105,$F105:$U105,1))</f>
        <v>3</v>
      </c>
      <c r="W106" s="32">
        <f>IF(H105&gt;99,"X",RANK(H105,$F105:$U105,1))</f>
        <v>5</v>
      </c>
      <c r="X106" s="22">
        <f>IF(J105&gt;99,"X",RANK(J105,$F105:$U105,1))</f>
        <v>1</v>
      </c>
      <c r="Y106" s="32">
        <f>IF(L105&gt;99,"X",RANK(L105,$F105:$U105,1))</f>
        <v>6</v>
      </c>
      <c r="Z106" s="22">
        <f>IF(N105&gt;99,"X",RANK(N105,$F105:$U105,1))</f>
        <v>2</v>
      </c>
      <c r="AA106" s="32">
        <f>IF(P105&gt;99,"X",RANK(P105,$F105:$U105,1))</f>
        <v>4</v>
      </c>
      <c r="AB106" s="22" t="str">
        <f>IF(R105&gt;99,"X",RANK(R105,$F105:$U105,1))</f>
        <v>X</v>
      </c>
      <c r="AC106" s="32" t="str">
        <f>IF(T105&gt;99,"X",RANK(T105,$F105:$U105,1))</f>
        <v>X</v>
      </c>
      <c r="AD106" s="33"/>
    </row>
    <row r="107" spans="1:31" s="9" customFormat="1" ht="18" customHeight="1" x14ac:dyDescent="0.15">
      <c r="A107" s="68" t="s">
        <v>22</v>
      </c>
      <c r="B107" s="69"/>
      <c r="C107" s="69"/>
      <c r="D107" s="69"/>
      <c r="E107" s="70"/>
      <c r="F107" s="15">
        <f>F110</f>
        <v>1</v>
      </c>
      <c r="G107" s="16">
        <f>G106</f>
        <v>217</v>
      </c>
      <c r="H107" s="15">
        <f>H110</f>
        <v>4</v>
      </c>
      <c r="I107" s="16">
        <f>I106</f>
        <v>146</v>
      </c>
      <c r="J107" s="15">
        <f>J110</f>
        <v>3</v>
      </c>
      <c r="K107" s="16">
        <f>K106</f>
        <v>199</v>
      </c>
      <c r="L107" s="15">
        <f>L110</f>
        <v>6</v>
      </c>
      <c r="M107" s="16">
        <f>M106</f>
        <v>136</v>
      </c>
      <c r="N107" s="15">
        <f>N110</f>
        <v>2</v>
      </c>
      <c r="O107" s="16">
        <f>O106</f>
        <v>211</v>
      </c>
      <c r="P107" s="15">
        <f>P110</f>
        <v>5</v>
      </c>
      <c r="Q107" s="16">
        <f>Q106</f>
        <v>142</v>
      </c>
      <c r="R107" s="15">
        <f>R110</f>
        <v>7</v>
      </c>
      <c r="S107" s="16">
        <f>S106</f>
        <v>0</v>
      </c>
      <c r="T107" s="15">
        <f>T110</f>
        <v>7</v>
      </c>
      <c r="U107" s="16">
        <f>U106</f>
        <v>0</v>
      </c>
      <c r="V107" s="1"/>
      <c r="W107" s="1"/>
      <c r="X107" s="1"/>
      <c r="Y107" s="1"/>
      <c r="Z107" s="1"/>
      <c r="AA107" s="1"/>
      <c r="AB107" s="1"/>
      <c r="AC107" s="1"/>
    </row>
    <row r="108" spans="1:31" s="9" customFormat="1" ht="21" customHeight="1" x14ac:dyDescent="0.15">
      <c r="A108" s="7" t="s">
        <v>17</v>
      </c>
      <c r="B108" s="29"/>
      <c r="C108" s="25"/>
      <c r="D108" s="29"/>
      <c r="E108" s="22"/>
      <c r="F108" s="55" t="str">
        <f>F3</f>
        <v>Winchester Black</v>
      </c>
      <c r="G108" s="56"/>
      <c r="H108" s="55" t="str">
        <f>H3</f>
        <v>Seaclose</v>
      </c>
      <c r="I108" s="56"/>
      <c r="J108" s="52" t="str">
        <f>J3</f>
        <v>Southampton</v>
      </c>
      <c r="K108" s="52"/>
      <c r="L108" s="55" t="str">
        <f>L3</f>
        <v>Locksheath</v>
      </c>
      <c r="M108" s="56"/>
      <c r="N108" s="55" t="str">
        <f>N3</f>
        <v>Romsey and Totton</v>
      </c>
      <c r="O108" s="56"/>
      <c r="P108" s="55" t="str">
        <f>P3</f>
        <v>Basset JSF</v>
      </c>
      <c r="Q108" s="56"/>
      <c r="R108" s="55" t="str">
        <f>R3</f>
        <v xml:space="preserve"> </v>
      </c>
      <c r="S108" s="56"/>
      <c r="T108" s="55" t="str">
        <f>T3</f>
        <v xml:space="preserve"> </v>
      </c>
      <c r="U108" s="56"/>
      <c r="V108" s="1"/>
      <c r="W108" s="1"/>
      <c r="X108" s="1"/>
      <c r="Y108" s="1"/>
      <c r="Z108" s="1"/>
      <c r="AA108" s="1"/>
      <c r="AB108" s="1"/>
      <c r="AC108" s="1"/>
    </row>
    <row r="109" spans="1:31" ht="16" hidden="1" customHeight="1" x14ac:dyDescent="0.15">
      <c r="A109" s="5" t="s">
        <v>16</v>
      </c>
      <c r="B109" s="58" t="s">
        <v>18</v>
      </c>
      <c r="C109" s="58"/>
      <c r="D109" s="58"/>
      <c r="E109" s="59"/>
      <c r="F109" s="11">
        <f>G106</f>
        <v>217</v>
      </c>
      <c r="G109" s="12"/>
      <c r="H109" s="11">
        <f>I106</f>
        <v>146</v>
      </c>
      <c r="I109" s="12"/>
      <c r="J109" s="11">
        <f>K106</f>
        <v>199</v>
      </c>
      <c r="K109" s="12"/>
      <c r="L109" s="11">
        <f>M106</f>
        <v>136</v>
      </c>
      <c r="M109" s="12"/>
      <c r="N109" s="11">
        <f>O106</f>
        <v>211</v>
      </c>
      <c r="O109" s="12"/>
      <c r="P109" s="11">
        <f>Q106</f>
        <v>142</v>
      </c>
      <c r="R109" s="4">
        <f>S106</f>
        <v>0</v>
      </c>
      <c r="S109" s="12"/>
      <c r="T109" s="11">
        <f>U106</f>
        <v>0</v>
      </c>
      <c r="U109" s="12"/>
    </row>
    <row r="110" spans="1:31" s="3" customFormat="1" ht="12.75" hidden="1" customHeight="1" x14ac:dyDescent="0.15">
      <c r="A110" s="60" t="s">
        <v>25</v>
      </c>
      <c r="B110" s="54"/>
      <c r="C110" s="54"/>
      <c r="D110" s="54"/>
      <c r="E110" s="61"/>
      <c r="F110" s="14">
        <f>RANK(F$109,$F$109:$U$109,0)</f>
        <v>1</v>
      </c>
      <c r="G110" s="6"/>
      <c r="H110" s="14">
        <f>RANK(H$109,$F$109:$U$109,0)</f>
        <v>4</v>
      </c>
      <c r="I110" s="6"/>
      <c r="J110" s="14">
        <f>RANK(J$109,$F$109:$U$109,0)</f>
        <v>3</v>
      </c>
      <c r="K110" s="6"/>
      <c r="L110" s="14">
        <f>RANK(L$109,$F$109:$U$109,0)</f>
        <v>6</v>
      </c>
      <c r="M110" s="6"/>
      <c r="N110" s="14">
        <f>RANK(N$109,$F$109:$U$109,0)</f>
        <v>2</v>
      </c>
      <c r="O110" s="6"/>
      <c r="P110" s="14">
        <f>RANK(P$109,$F$109:$U$109,0)</f>
        <v>5</v>
      </c>
      <c r="Q110" s="6"/>
      <c r="R110" s="14">
        <f>RANK(R$109,$F$109:$U$109,0)</f>
        <v>7</v>
      </c>
      <c r="S110" s="6"/>
      <c r="T110" s="14">
        <f>RANK(T$109,$F$109:$U$109,0)</f>
        <v>7</v>
      </c>
      <c r="U110" s="6"/>
      <c r="V110" s="21"/>
      <c r="W110" s="21"/>
      <c r="X110" s="21"/>
      <c r="Y110" s="21"/>
      <c r="Z110" s="21"/>
      <c r="AA110" s="21"/>
      <c r="AB110" s="21"/>
      <c r="AC110" s="21"/>
    </row>
    <row r="111" spans="1:31" x14ac:dyDescent="0.15">
      <c r="Q111" s="18"/>
      <c r="R111" s="18"/>
      <c r="S111" s="18"/>
      <c r="T111" s="18"/>
      <c r="U111" s="18"/>
      <c r="V111" s="36"/>
      <c r="W111" s="36"/>
      <c r="X111" s="36"/>
      <c r="Y111" s="36"/>
      <c r="Z111" s="36"/>
      <c r="AA111" s="36"/>
      <c r="AB111" s="36"/>
      <c r="AC111" s="36"/>
      <c r="AD111" s="18"/>
      <c r="AE111" s="18"/>
    </row>
    <row r="112" spans="1:31" x14ac:dyDescent="0.15">
      <c r="Q112" s="18"/>
      <c r="R112" s="18"/>
      <c r="S112" s="18"/>
      <c r="T112" s="18"/>
      <c r="U112" s="18"/>
      <c r="V112" s="36"/>
      <c r="W112" s="36"/>
      <c r="X112" s="36"/>
      <c r="Y112" s="36"/>
      <c r="Z112" s="36"/>
      <c r="AA112" s="36"/>
      <c r="AB112" s="36"/>
      <c r="AC112" s="36"/>
      <c r="AD112" s="18"/>
      <c r="AE112" s="18"/>
    </row>
    <row r="113" spans="17:31" x14ac:dyDescent="0.15">
      <c r="Q113" s="18"/>
      <c r="R113" s="18"/>
      <c r="S113" s="18"/>
      <c r="T113" s="18"/>
      <c r="U113" s="18"/>
      <c r="V113" s="36"/>
      <c r="W113" s="36"/>
      <c r="X113" s="36"/>
      <c r="Y113" s="36"/>
      <c r="Z113" s="36"/>
      <c r="AA113" s="36"/>
      <c r="AB113" s="36"/>
      <c r="AC113" s="36"/>
      <c r="AD113" s="18"/>
      <c r="AE113" s="18"/>
    </row>
    <row r="114" spans="17:31" x14ac:dyDescent="0.15">
      <c r="Q114" s="18"/>
      <c r="R114" s="18"/>
      <c r="S114" s="18"/>
      <c r="T114" s="18"/>
      <c r="U114" s="18"/>
      <c r="V114" s="36"/>
      <c r="W114" s="36"/>
      <c r="X114" s="36"/>
      <c r="Y114" s="36"/>
      <c r="Z114" s="36"/>
      <c r="AA114" s="36"/>
      <c r="AB114" s="36"/>
      <c r="AC114" s="36"/>
      <c r="AD114" s="18"/>
      <c r="AE114" s="18"/>
    </row>
    <row r="115" spans="17:31" x14ac:dyDescent="0.15">
      <c r="Q115" s="18"/>
      <c r="R115" s="18"/>
      <c r="S115" s="18"/>
      <c r="T115" s="18"/>
      <c r="U115" s="18"/>
      <c r="V115" s="36"/>
      <c r="W115" s="36"/>
      <c r="X115" s="36"/>
      <c r="Y115" s="36"/>
      <c r="Z115" s="36"/>
      <c r="AA115" s="36"/>
      <c r="AB115" s="36"/>
      <c r="AC115" s="36"/>
      <c r="AD115" s="18"/>
      <c r="AE115" s="18"/>
    </row>
    <row r="116" spans="17:31" x14ac:dyDescent="0.15">
      <c r="Q116" s="18"/>
      <c r="R116" s="18"/>
      <c r="S116" s="18"/>
      <c r="T116" s="18"/>
      <c r="U116" s="18"/>
      <c r="V116" s="36"/>
      <c r="W116" s="36"/>
      <c r="X116" s="36"/>
      <c r="Y116" s="36"/>
      <c r="Z116" s="36"/>
      <c r="AA116" s="36"/>
      <c r="AB116" s="36"/>
      <c r="AC116" s="36"/>
      <c r="AD116" s="18"/>
      <c r="AE116" s="18"/>
    </row>
    <row r="117" spans="17:31" x14ac:dyDescent="0.15">
      <c r="Q117" s="18"/>
      <c r="R117" s="18"/>
      <c r="S117" s="18"/>
      <c r="T117" s="18"/>
      <c r="U117" s="18"/>
      <c r="V117" s="36"/>
      <c r="W117" s="36"/>
      <c r="X117" s="36"/>
      <c r="Y117" s="36"/>
      <c r="Z117" s="36"/>
      <c r="AA117" s="36"/>
      <c r="AB117" s="36"/>
      <c r="AC117" s="36"/>
      <c r="AD117" s="18"/>
      <c r="AE117" s="18"/>
    </row>
    <row r="118" spans="17:31" x14ac:dyDescent="0.15">
      <c r="Q118" s="18"/>
      <c r="R118" s="18"/>
      <c r="S118" s="18"/>
      <c r="T118" s="18"/>
      <c r="U118" s="18"/>
      <c r="V118" s="36"/>
      <c r="W118" s="36"/>
      <c r="X118" s="36"/>
      <c r="Y118" s="36"/>
      <c r="Z118" s="36"/>
      <c r="AA118" s="36"/>
      <c r="AB118" s="36"/>
      <c r="AC118" s="36"/>
      <c r="AD118" s="18"/>
      <c r="AE118" s="18"/>
    </row>
    <row r="119" spans="17:31" x14ac:dyDescent="0.15">
      <c r="Q119" s="18"/>
      <c r="R119" s="18"/>
      <c r="S119" s="18"/>
      <c r="T119" s="18"/>
      <c r="U119" s="18"/>
      <c r="V119" s="36"/>
      <c r="W119" s="36"/>
      <c r="X119" s="36"/>
      <c r="Y119" s="36"/>
      <c r="Z119" s="36"/>
      <c r="AA119" s="36"/>
      <c r="AB119" s="36"/>
      <c r="AC119" s="36"/>
      <c r="AD119" s="18"/>
      <c r="AE119" s="18"/>
    </row>
    <row r="120" spans="17:31" x14ac:dyDescent="0.15">
      <c r="Q120" s="18"/>
      <c r="R120" s="18"/>
      <c r="S120" s="18"/>
      <c r="T120" s="18"/>
      <c r="U120" s="18"/>
      <c r="V120" s="36"/>
      <c r="W120" s="36"/>
      <c r="X120" s="36"/>
      <c r="Y120" s="36"/>
      <c r="Z120" s="36"/>
      <c r="AA120" s="36"/>
      <c r="AB120" s="36"/>
      <c r="AC120" s="36"/>
      <c r="AD120" s="18"/>
      <c r="AE120" s="18"/>
    </row>
    <row r="121" spans="17:31" x14ac:dyDescent="0.15">
      <c r="Q121" s="18"/>
      <c r="R121" s="18"/>
      <c r="S121" s="18"/>
      <c r="T121" s="18"/>
      <c r="U121" s="18"/>
      <c r="V121" s="36"/>
      <c r="W121" s="36"/>
      <c r="X121" s="36"/>
      <c r="Y121" s="36"/>
      <c r="Z121" s="36"/>
      <c r="AA121" s="36"/>
      <c r="AB121" s="36"/>
      <c r="AC121" s="36"/>
      <c r="AD121" s="18"/>
      <c r="AE121" s="18"/>
    </row>
    <row r="122" spans="17:31" x14ac:dyDescent="0.15">
      <c r="Q122" s="18"/>
      <c r="R122" s="18"/>
      <c r="S122" s="18"/>
      <c r="T122" s="18"/>
      <c r="U122" s="18"/>
      <c r="V122" s="36"/>
      <c r="W122" s="36"/>
      <c r="X122" s="36"/>
      <c r="Y122" s="36"/>
      <c r="Z122" s="36"/>
      <c r="AA122" s="36"/>
      <c r="AB122" s="36"/>
      <c r="AC122" s="36"/>
      <c r="AD122" s="18"/>
      <c r="AE122" s="18"/>
    </row>
    <row r="123" spans="17:31" x14ac:dyDescent="0.15">
      <c r="Q123" s="18"/>
      <c r="R123" s="18"/>
      <c r="S123" s="18"/>
      <c r="T123" s="18"/>
      <c r="U123" s="18"/>
      <c r="V123" s="36"/>
      <c r="W123" s="36"/>
      <c r="X123" s="36"/>
      <c r="Y123" s="36"/>
      <c r="Z123" s="36"/>
      <c r="AA123" s="36"/>
      <c r="AB123" s="36"/>
      <c r="AC123" s="36"/>
      <c r="AD123" s="18"/>
      <c r="AE123" s="18"/>
    </row>
    <row r="124" spans="17:31" x14ac:dyDescent="0.15">
      <c r="Q124" s="18"/>
      <c r="R124" s="18"/>
      <c r="S124" s="18"/>
      <c r="T124" s="18"/>
      <c r="U124" s="18"/>
      <c r="V124" s="36"/>
      <c r="W124" s="36"/>
      <c r="X124" s="36"/>
      <c r="Y124" s="36"/>
      <c r="Z124" s="36"/>
      <c r="AA124" s="36"/>
      <c r="AB124" s="36"/>
      <c r="AC124" s="36"/>
      <c r="AD124" s="18"/>
      <c r="AE124" s="18"/>
    </row>
    <row r="125" spans="17:31" x14ac:dyDescent="0.15">
      <c r="Q125" s="18"/>
      <c r="R125" s="18"/>
      <c r="S125" s="18"/>
      <c r="T125" s="18"/>
      <c r="U125" s="18"/>
      <c r="V125" s="36"/>
      <c r="W125" s="36"/>
      <c r="X125" s="36"/>
      <c r="Y125" s="36"/>
      <c r="Z125" s="36"/>
      <c r="AA125" s="36"/>
      <c r="AB125" s="36"/>
      <c r="AC125" s="36"/>
      <c r="AD125" s="18"/>
      <c r="AE125" s="18"/>
    </row>
    <row r="126" spans="17:31" x14ac:dyDescent="0.15">
      <c r="Q126" s="18"/>
      <c r="R126" s="18"/>
      <c r="S126" s="18"/>
      <c r="T126" s="18"/>
      <c r="U126" s="18"/>
      <c r="V126" s="36"/>
      <c r="W126" s="36"/>
      <c r="X126" s="36"/>
      <c r="Y126" s="36"/>
      <c r="Z126" s="36"/>
      <c r="AA126" s="36"/>
      <c r="AB126" s="36"/>
      <c r="AC126" s="36"/>
      <c r="AD126" s="18"/>
      <c r="AE126" s="18"/>
    </row>
    <row r="127" spans="17:31" x14ac:dyDescent="0.15">
      <c r="Q127" s="18"/>
      <c r="R127" s="18"/>
      <c r="S127" s="18"/>
      <c r="T127" s="18"/>
      <c r="U127" s="18"/>
      <c r="V127" s="36"/>
      <c r="W127" s="36"/>
      <c r="X127" s="36"/>
      <c r="Y127" s="36"/>
      <c r="Z127" s="36"/>
      <c r="AA127" s="36"/>
      <c r="AB127" s="36"/>
      <c r="AC127" s="36"/>
      <c r="AD127" s="18"/>
      <c r="AE127" s="18"/>
    </row>
    <row r="128" spans="17:31" x14ac:dyDescent="0.15">
      <c r="Q128" s="18"/>
      <c r="R128" s="18"/>
      <c r="S128" s="18"/>
      <c r="T128" s="18"/>
      <c r="U128" s="18"/>
      <c r="V128" s="36"/>
      <c r="W128" s="36"/>
      <c r="X128" s="36"/>
      <c r="Y128" s="36"/>
      <c r="Z128" s="36"/>
      <c r="AA128" s="36"/>
      <c r="AB128" s="36"/>
      <c r="AC128" s="36"/>
      <c r="AD128" s="18"/>
      <c r="AE128" s="18"/>
    </row>
    <row r="129" spans="17:31" x14ac:dyDescent="0.15">
      <c r="Q129" s="18"/>
      <c r="R129" s="18"/>
      <c r="S129" s="18"/>
      <c r="T129" s="18"/>
      <c r="U129" s="18"/>
      <c r="V129" s="36"/>
      <c r="W129" s="36"/>
      <c r="X129" s="36"/>
      <c r="Y129" s="36"/>
      <c r="Z129" s="36"/>
      <c r="AA129" s="36"/>
      <c r="AB129" s="36"/>
      <c r="AC129" s="36"/>
      <c r="AD129" s="18"/>
      <c r="AE129" s="18"/>
    </row>
    <row r="130" spans="17:31" x14ac:dyDescent="0.15">
      <c r="Q130" s="18"/>
      <c r="R130" s="18"/>
      <c r="S130" s="18"/>
      <c r="T130" s="18"/>
      <c r="U130" s="18"/>
      <c r="V130" s="36"/>
      <c r="W130" s="36"/>
      <c r="X130" s="36"/>
      <c r="Y130" s="36"/>
      <c r="Z130" s="36"/>
      <c r="AA130" s="36"/>
      <c r="AB130" s="36"/>
      <c r="AC130" s="36"/>
      <c r="AD130" s="18"/>
      <c r="AE130" s="18"/>
    </row>
    <row r="131" spans="17:31" x14ac:dyDescent="0.15">
      <c r="Q131" s="18"/>
      <c r="R131" s="18"/>
      <c r="S131" s="18"/>
      <c r="T131" s="18"/>
      <c r="U131" s="18"/>
      <c r="V131" s="36"/>
      <c r="W131" s="36"/>
      <c r="X131" s="36"/>
      <c r="Y131" s="36"/>
      <c r="Z131" s="36"/>
      <c r="AA131" s="36"/>
      <c r="AB131" s="36"/>
      <c r="AC131" s="36"/>
      <c r="AD131" s="18"/>
      <c r="AE131" s="18"/>
    </row>
    <row r="132" spans="17:31" x14ac:dyDescent="0.15">
      <c r="Q132" s="18"/>
      <c r="R132" s="18"/>
      <c r="S132" s="18"/>
      <c r="T132" s="18"/>
      <c r="U132" s="18"/>
      <c r="V132" s="36"/>
      <c r="W132" s="36"/>
      <c r="X132" s="36"/>
      <c r="Y132" s="36"/>
      <c r="Z132" s="36"/>
      <c r="AA132" s="36"/>
      <c r="AB132" s="36"/>
      <c r="AC132" s="36"/>
      <c r="AD132" s="18"/>
      <c r="AE132" s="18"/>
    </row>
    <row r="133" spans="17:31" x14ac:dyDescent="0.15">
      <c r="Q133" s="18"/>
      <c r="R133" s="18"/>
      <c r="S133" s="18"/>
      <c r="T133" s="18"/>
      <c r="U133" s="18"/>
      <c r="V133" s="36"/>
      <c r="W133" s="36"/>
      <c r="X133" s="36"/>
      <c r="Y133" s="36"/>
      <c r="Z133" s="36"/>
      <c r="AA133" s="36"/>
      <c r="AB133" s="36"/>
      <c r="AC133" s="36"/>
      <c r="AD133" s="18"/>
      <c r="AE133" s="18"/>
    </row>
    <row r="134" spans="17:31" x14ac:dyDescent="0.15">
      <c r="Q134" s="18"/>
      <c r="R134" s="18"/>
      <c r="S134" s="18"/>
      <c r="T134" s="18"/>
      <c r="U134" s="18"/>
      <c r="V134" s="36"/>
      <c r="W134" s="36"/>
      <c r="X134" s="36"/>
      <c r="Y134" s="36"/>
      <c r="Z134" s="36"/>
      <c r="AA134" s="36"/>
      <c r="AB134" s="36"/>
      <c r="AC134" s="36"/>
      <c r="AD134" s="18"/>
      <c r="AE134" s="18"/>
    </row>
    <row r="135" spans="17:31" x14ac:dyDescent="0.15">
      <c r="Q135" s="18"/>
      <c r="R135" s="18"/>
      <c r="S135" s="18"/>
      <c r="T135" s="18"/>
      <c r="U135" s="18"/>
      <c r="V135" s="36"/>
      <c r="W135" s="36"/>
      <c r="X135" s="36"/>
      <c r="Y135" s="36"/>
      <c r="Z135" s="36"/>
      <c r="AA135" s="36"/>
      <c r="AB135" s="36"/>
      <c r="AC135" s="36"/>
      <c r="AD135" s="18"/>
      <c r="AE135" s="18"/>
    </row>
    <row r="136" spans="17:31" x14ac:dyDescent="0.15">
      <c r="Q136" s="18"/>
      <c r="R136" s="18"/>
      <c r="S136" s="18"/>
      <c r="T136" s="18"/>
      <c r="U136" s="18"/>
      <c r="V136" s="36"/>
      <c r="W136" s="36"/>
      <c r="X136" s="36"/>
      <c r="Y136" s="36"/>
      <c r="Z136" s="36"/>
      <c r="AA136" s="36"/>
      <c r="AB136" s="36"/>
      <c r="AC136" s="36"/>
      <c r="AD136" s="18"/>
      <c r="AE136" s="18"/>
    </row>
    <row r="137" spans="17:31" x14ac:dyDescent="0.15">
      <c r="Q137" s="18"/>
      <c r="R137" s="18"/>
      <c r="S137" s="18"/>
      <c r="T137" s="18"/>
      <c r="U137" s="18"/>
      <c r="V137" s="36"/>
      <c r="W137" s="36"/>
      <c r="X137" s="36"/>
      <c r="Y137" s="36"/>
      <c r="Z137" s="36"/>
      <c r="AA137" s="36"/>
      <c r="AB137" s="36"/>
      <c r="AC137" s="36"/>
      <c r="AD137" s="18"/>
      <c r="AE137" s="18"/>
    </row>
    <row r="138" spans="17:31" x14ac:dyDescent="0.15">
      <c r="Q138" s="18"/>
      <c r="R138" s="18"/>
      <c r="S138" s="18"/>
      <c r="T138" s="18"/>
      <c r="U138" s="18"/>
      <c r="V138" s="36"/>
      <c r="W138" s="36"/>
      <c r="X138" s="36"/>
      <c r="Y138" s="36"/>
      <c r="Z138" s="36"/>
      <c r="AA138" s="36"/>
      <c r="AB138" s="36"/>
      <c r="AC138" s="36"/>
      <c r="AD138" s="18"/>
      <c r="AE138" s="18"/>
    </row>
    <row r="139" spans="17:31" x14ac:dyDescent="0.15">
      <c r="Q139" s="18"/>
      <c r="R139" s="18"/>
      <c r="S139" s="18"/>
      <c r="T139" s="18"/>
      <c r="U139" s="18"/>
      <c r="V139" s="36"/>
      <c r="W139" s="36"/>
      <c r="X139" s="36"/>
      <c r="Y139" s="36"/>
      <c r="Z139" s="36"/>
      <c r="AA139" s="36"/>
      <c r="AB139" s="36"/>
      <c r="AC139" s="36"/>
      <c r="AD139" s="18"/>
      <c r="AE139" s="18"/>
    </row>
    <row r="140" spans="17:31" x14ac:dyDescent="0.15">
      <c r="Q140" s="18"/>
      <c r="R140" s="18"/>
      <c r="S140" s="18"/>
      <c r="T140" s="18"/>
      <c r="U140" s="18"/>
      <c r="V140" s="36"/>
      <c r="W140" s="36"/>
      <c r="X140" s="36"/>
      <c r="Y140" s="36"/>
      <c r="Z140" s="36"/>
      <c r="AA140" s="36"/>
      <c r="AB140" s="36"/>
      <c r="AC140" s="36"/>
      <c r="AD140" s="18"/>
      <c r="AE140" s="18"/>
    </row>
    <row r="141" spans="17:31" x14ac:dyDescent="0.15">
      <c r="Q141" s="18"/>
      <c r="R141" s="18"/>
      <c r="S141" s="18"/>
      <c r="T141" s="18"/>
      <c r="U141" s="18"/>
      <c r="V141" s="36"/>
      <c r="W141" s="36"/>
      <c r="X141" s="36"/>
      <c r="Y141" s="36"/>
      <c r="Z141" s="36"/>
      <c r="AA141" s="36"/>
      <c r="AB141" s="36"/>
      <c r="AC141" s="36"/>
      <c r="AD141" s="18"/>
      <c r="AE141" s="18"/>
    </row>
    <row r="142" spans="17:31" x14ac:dyDescent="0.15">
      <c r="Q142" s="18"/>
      <c r="R142" s="18"/>
      <c r="S142" s="18"/>
      <c r="T142" s="18"/>
      <c r="U142" s="18"/>
      <c r="V142" s="36"/>
      <c r="W142" s="36"/>
      <c r="X142" s="36"/>
      <c r="Y142" s="36"/>
      <c r="Z142" s="36"/>
      <c r="AA142" s="36"/>
      <c r="AB142" s="36"/>
      <c r="AC142" s="36"/>
      <c r="AD142" s="18"/>
      <c r="AE142" s="18"/>
    </row>
    <row r="143" spans="17:31" x14ac:dyDescent="0.15">
      <c r="Q143" s="18"/>
      <c r="R143" s="18"/>
      <c r="S143" s="18"/>
      <c r="T143" s="18"/>
      <c r="U143" s="18"/>
      <c r="V143" s="36"/>
      <c r="W143" s="36"/>
      <c r="X143" s="36"/>
      <c r="Y143" s="36"/>
      <c r="Z143" s="36"/>
      <c r="AA143" s="36"/>
      <c r="AB143" s="36"/>
      <c r="AC143" s="36"/>
      <c r="AD143" s="18"/>
      <c r="AE143" s="18"/>
    </row>
  </sheetData>
  <sheetProtection algorithmName="SHA-512" hashValue="RgA0OywfOrephBLAGLukM8InOuw758t0E+vYlT92h48PuRbakjCBjpH9I/a7L249Y50n2L1CPRaEIOQh9lNS5g==" saltValue="ZUsSrg+IvlUpIfu8UEyk+A==" spinCount="100000" sheet="1" objects="1" scenarios="1"/>
  <mergeCells count="444">
    <mergeCell ref="P5:Q5"/>
    <mergeCell ref="R5:S5"/>
    <mergeCell ref="T5:U5"/>
    <mergeCell ref="F5:G5"/>
    <mergeCell ref="H5:I5"/>
    <mergeCell ref="J5:K5"/>
    <mergeCell ref="L5:M5"/>
    <mergeCell ref="L2:M2"/>
    <mergeCell ref="N3:O3"/>
    <mergeCell ref="P3:Q3"/>
    <mergeCell ref="R3:S3"/>
    <mergeCell ref="T3:U3"/>
    <mergeCell ref="J3:K3"/>
    <mergeCell ref="L3:M3"/>
    <mergeCell ref="O2:Q2"/>
    <mergeCell ref="R2:U2"/>
    <mergeCell ref="R7:S7"/>
    <mergeCell ref="T7:U7"/>
    <mergeCell ref="F9:G9"/>
    <mergeCell ref="H9:I9"/>
    <mergeCell ref="J9:K9"/>
    <mergeCell ref="L9:M9"/>
    <mergeCell ref="N9:O9"/>
    <mergeCell ref="P9:Q9"/>
    <mergeCell ref="R9:S9"/>
    <mergeCell ref="T9:U9"/>
    <mergeCell ref="F7:G7"/>
    <mergeCell ref="H7:I7"/>
    <mergeCell ref="J7:K7"/>
    <mergeCell ref="L7:M7"/>
    <mergeCell ref="N7:O7"/>
    <mergeCell ref="P7:Q7"/>
    <mergeCell ref="R11:S11"/>
    <mergeCell ref="T11:U11"/>
    <mergeCell ref="F15:G15"/>
    <mergeCell ref="H15:I15"/>
    <mergeCell ref="J15:K15"/>
    <mergeCell ref="L15:M15"/>
    <mergeCell ref="N15:O15"/>
    <mergeCell ref="P15:Q15"/>
    <mergeCell ref="R15:S15"/>
    <mergeCell ref="T15:U15"/>
    <mergeCell ref="F11:G11"/>
    <mergeCell ref="H11:I11"/>
    <mergeCell ref="J11:K11"/>
    <mergeCell ref="L11:M11"/>
    <mergeCell ref="N11:O11"/>
    <mergeCell ref="P11:Q11"/>
    <mergeCell ref="H13:I13"/>
    <mergeCell ref="R13:S13"/>
    <mergeCell ref="T13:U13"/>
    <mergeCell ref="R17:S17"/>
    <mergeCell ref="T17:U17"/>
    <mergeCell ref="F19:G19"/>
    <mergeCell ref="H19:I19"/>
    <mergeCell ref="J19:K19"/>
    <mergeCell ref="L19:M19"/>
    <mergeCell ref="N19:O19"/>
    <mergeCell ref="P19:Q19"/>
    <mergeCell ref="R19:S19"/>
    <mergeCell ref="T19:U19"/>
    <mergeCell ref="F17:G17"/>
    <mergeCell ref="H17:I17"/>
    <mergeCell ref="J17:K17"/>
    <mergeCell ref="L17:M17"/>
    <mergeCell ref="N17:O17"/>
    <mergeCell ref="P17:Q17"/>
    <mergeCell ref="R21:S21"/>
    <mergeCell ref="T21:U21"/>
    <mergeCell ref="F23:G23"/>
    <mergeCell ref="H23:I23"/>
    <mergeCell ref="J23:K23"/>
    <mergeCell ref="L23:M23"/>
    <mergeCell ref="N23:O23"/>
    <mergeCell ref="P23:Q23"/>
    <mergeCell ref="R23:S23"/>
    <mergeCell ref="T23:U23"/>
    <mergeCell ref="F21:G21"/>
    <mergeCell ref="H21:I21"/>
    <mergeCell ref="J21:K21"/>
    <mergeCell ref="L21:M21"/>
    <mergeCell ref="N21:O21"/>
    <mergeCell ref="P21:Q21"/>
    <mergeCell ref="R25:S25"/>
    <mergeCell ref="T25:U25"/>
    <mergeCell ref="F27:G27"/>
    <mergeCell ref="H27:I27"/>
    <mergeCell ref="J27:K27"/>
    <mergeCell ref="L27:M27"/>
    <mergeCell ref="N27:O27"/>
    <mergeCell ref="P27:Q27"/>
    <mergeCell ref="R27:S27"/>
    <mergeCell ref="T27:U27"/>
    <mergeCell ref="F25:G25"/>
    <mergeCell ref="H25:I25"/>
    <mergeCell ref="J25:K25"/>
    <mergeCell ref="L25:M25"/>
    <mergeCell ref="N25:O25"/>
    <mergeCell ref="P25:Q25"/>
    <mergeCell ref="R29:S29"/>
    <mergeCell ref="T29:U29"/>
    <mergeCell ref="F31:G31"/>
    <mergeCell ref="H31:I31"/>
    <mergeCell ref="J31:K31"/>
    <mergeCell ref="L31:M31"/>
    <mergeCell ref="N31:O31"/>
    <mergeCell ref="P31:Q31"/>
    <mergeCell ref="R31:S31"/>
    <mergeCell ref="T31:U31"/>
    <mergeCell ref="F29:G29"/>
    <mergeCell ref="H29:I29"/>
    <mergeCell ref="J29:K29"/>
    <mergeCell ref="L29:M29"/>
    <mergeCell ref="N29:O29"/>
    <mergeCell ref="P29:Q29"/>
    <mergeCell ref="R33:S33"/>
    <mergeCell ref="T33:U33"/>
    <mergeCell ref="F35:G35"/>
    <mergeCell ref="H35:I35"/>
    <mergeCell ref="J35:K35"/>
    <mergeCell ref="L35:M35"/>
    <mergeCell ref="N35:O35"/>
    <mergeCell ref="P35:Q35"/>
    <mergeCell ref="R35:S35"/>
    <mergeCell ref="T35:U35"/>
    <mergeCell ref="F33:G33"/>
    <mergeCell ref="H33:I33"/>
    <mergeCell ref="J33:K33"/>
    <mergeCell ref="L33:M33"/>
    <mergeCell ref="N33:O33"/>
    <mergeCell ref="P33:Q33"/>
    <mergeCell ref="R37:S37"/>
    <mergeCell ref="T37:U37"/>
    <mergeCell ref="F39:G39"/>
    <mergeCell ref="H39:I39"/>
    <mergeCell ref="J39:K39"/>
    <mergeCell ref="L39:M39"/>
    <mergeCell ref="N39:O39"/>
    <mergeCell ref="P39:Q39"/>
    <mergeCell ref="R39:S39"/>
    <mergeCell ref="T39:U39"/>
    <mergeCell ref="F37:G37"/>
    <mergeCell ref="H37:I37"/>
    <mergeCell ref="J37:K37"/>
    <mergeCell ref="L37:M37"/>
    <mergeCell ref="N37:O37"/>
    <mergeCell ref="P37:Q37"/>
    <mergeCell ref="R41:S41"/>
    <mergeCell ref="T41:U41"/>
    <mergeCell ref="F43:G43"/>
    <mergeCell ref="H43:I43"/>
    <mergeCell ref="J43:K43"/>
    <mergeCell ref="L43:M43"/>
    <mergeCell ref="N43:O43"/>
    <mergeCell ref="P43:Q43"/>
    <mergeCell ref="R43:S43"/>
    <mergeCell ref="T43:U43"/>
    <mergeCell ref="F41:G41"/>
    <mergeCell ref="H41:I41"/>
    <mergeCell ref="J41:K41"/>
    <mergeCell ref="L41:M41"/>
    <mergeCell ref="N41:O41"/>
    <mergeCell ref="P41:Q41"/>
    <mergeCell ref="R45:S45"/>
    <mergeCell ref="T45:U45"/>
    <mergeCell ref="F47:G47"/>
    <mergeCell ref="H47:I47"/>
    <mergeCell ref="J47:K47"/>
    <mergeCell ref="L47:M47"/>
    <mergeCell ref="N47:O47"/>
    <mergeCell ref="P47:Q47"/>
    <mergeCell ref="R47:S47"/>
    <mergeCell ref="T47:U47"/>
    <mergeCell ref="F45:G45"/>
    <mergeCell ref="H45:I45"/>
    <mergeCell ref="J45:K45"/>
    <mergeCell ref="L45:M45"/>
    <mergeCell ref="N45:O45"/>
    <mergeCell ref="P45:Q45"/>
    <mergeCell ref="R49:S49"/>
    <mergeCell ref="T49:U49"/>
    <mergeCell ref="F51:G51"/>
    <mergeCell ref="H51:I51"/>
    <mergeCell ref="J51:K51"/>
    <mergeCell ref="L51:M51"/>
    <mergeCell ref="N51:O51"/>
    <mergeCell ref="P51:Q51"/>
    <mergeCell ref="R51:S51"/>
    <mergeCell ref="T51:U51"/>
    <mergeCell ref="F49:G49"/>
    <mergeCell ref="H49:I49"/>
    <mergeCell ref="J49:K49"/>
    <mergeCell ref="L49:M49"/>
    <mergeCell ref="N49:O49"/>
    <mergeCell ref="P49:Q49"/>
    <mergeCell ref="R53:S53"/>
    <mergeCell ref="T53:U53"/>
    <mergeCell ref="F55:G55"/>
    <mergeCell ref="H55:I55"/>
    <mergeCell ref="J55:K55"/>
    <mergeCell ref="L55:M55"/>
    <mergeCell ref="N55:O55"/>
    <mergeCell ref="P55:Q55"/>
    <mergeCell ref="R55:S55"/>
    <mergeCell ref="T55:U55"/>
    <mergeCell ref="F53:G53"/>
    <mergeCell ref="H53:I53"/>
    <mergeCell ref="J53:K53"/>
    <mergeCell ref="L53:M53"/>
    <mergeCell ref="N53:O53"/>
    <mergeCell ref="P53:Q53"/>
    <mergeCell ref="R57:S57"/>
    <mergeCell ref="T57:U57"/>
    <mergeCell ref="F59:G59"/>
    <mergeCell ref="H59:I59"/>
    <mergeCell ref="J59:K59"/>
    <mergeCell ref="L59:M59"/>
    <mergeCell ref="N59:O59"/>
    <mergeCell ref="P59:Q59"/>
    <mergeCell ref="R59:S59"/>
    <mergeCell ref="T59:U59"/>
    <mergeCell ref="F57:G57"/>
    <mergeCell ref="H57:I57"/>
    <mergeCell ref="J57:K57"/>
    <mergeCell ref="L57:M57"/>
    <mergeCell ref="N57:O57"/>
    <mergeCell ref="P57:Q57"/>
    <mergeCell ref="R61:S61"/>
    <mergeCell ref="T61:U61"/>
    <mergeCell ref="F63:G63"/>
    <mergeCell ref="H63:I63"/>
    <mergeCell ref="J63:K63"/>
    <mergeCell ref="L63:M63"/>
    <mergeCell ref="N63:O63"/>
    <mergeCell ref="P63:Q63"/>
    <mergeCell ref="R63:S63"/>
    <mergeCell ref="T63:U63"/>
    <mergeCell ref="F61:G61"/>
    <mergeCell ref="H61:I61"/>
    <mergeCell ref="J61:K61"/>
    <mergeCell ref="L61:M61"/>
    <mergeCell ref="N61:O61"/>
    <mergeCell ref="P61:Q61"/>
    <mergeCell ref="R65:S65"/>
    <mergeCell ref="T65:U65"/>
    <mergeCell ref="F67:G67"/>
    <mergeCell ref="H67:I67"/>
    <mergeCell ref="J67:K67"/>
    <mergeCell ref="L67:M67"/>
    <mergeCell ref="N67:O67"/>
    <mergeCell ref="P67:Q67"/>
    <mergeCell ref="R67:S67"/>
    <mergeCell ref="T67:U67"/>
    <mergeCell ref="F65:G65"/>
    <mergeCell ref="H65:I65"/>
    <mergeCell ref="J65:K65"/>
    <mergeCell ref="L65:M65"/>
    <mergeCell ref="N65:O65"/>
    <mergeCell ref="P65:Q65"/>
    <mergeCell ref="R69:S69"/>
    <mergeCell ref="T69:U69"/>
    <mergeCell ref="F71:G71"/>
    <mergeCell ref="H71:I71"/>
    <mergeCell ref="J71:K71"/>
    <mergeCell ref="L71:M71"/>
    <mergeCell ref="N71:O71"/>
    <mergeCell ref="P71:Q71"/>
    <mergeCell ref="R71:S71"/>
    <mergeCell ref="T71:U71"/>
    <mergeCell ref="F69:G69"/>
    <mergeCell ref="H69:I69"/>
    <mergeCell ref="J69:K69"/>
    <mergeCell ref="L69:M69"/>
    <mergeCell ref="N69:O69"/>
    <mergeCell ref="P69:Q69"/>
    <mergeCell ref="R73:S73"/>
    <mergeCell ref="T73:U73"/>
    <mergeCell ref="F75:G75"/>
    <mergeCell ref="H75:I75"/>
    <mergeCell ref="J75:K75"/>
    <mergeCell ref="L75:M75"/>
    <mergeCell ref="N75:O75"/>
    <mergeCell ref="P75:Q75"/>
    <mergeCell ref="R75:S75"/>
    <mergeCell ref="T75:U75"/>
    <mergeCell ref="F73:G73"/>
    <mergeCell ref="H73:I73"/>
    <mergeCell ref="J73:K73"/>
    <mergeCell ref="L73:M73"/>
    <mergeCell ref="N73:O73"/>
    <mergeCell ref="P73:Q73"/>
    <mergeCell ref="R77:S77"/>
    <mergeCell ref="T77:U77"/>
    <mergeCell ref="F79:G79"/>
    <mergeCell ref="H79:I79"/>
    <mergeCell ref="J79:K79"/>
    <mergeCell ref="L79:M79"/>
    <mergeCell ref="N79:O79"/>
    <mergeCell ref="P79:Q79"/>
    <mergeCell ref="R79:S79"/>
    <mergeCell ref="T79:U79"/>
    <mergeCell ref="F77:G77"/>
    <mergeCell ref="H77:I77"/>
    <mergeCell ref="J77:K77"/>
    <mergeCell ref="L77:M77"/>
    <mergeCell ref="N77:O77"/>
    <mergeCell ref="P77:Q77"/>
    <mergeCell ref="R81:S81"/>
    <mergeCell ref="T81:U81"/>
    <mergeCell ref="F83:G83"/>
    <mergeCell ref="H83:I83"/>
    <mergeCell ref="J83:K83"/>
    <mergeCell ref="L83:M83"/>
    <mergeCell ref="N83:O83"/>
    <mergeCell ref="P83:Q83"/>
    <mergeCell ref="R83:S83"/>
    <mergeCell ref="T83:U83"/>
    <mergeCell ref="F81:G81"/>
    <mergeCell ref="H81:I81"/>
    <mergeCell ref="J81:K81"/>
    <mergeCell ref="L81:M81"/>
    <mergeCell ref="N81:O81"/>
    <mergeCell ref="P81:Q81"/>
    <mergeCell ref="R85:S85"/>
    <mergeCell ref="T85:U85"/>
    <mergeCell ref="F87:G87"/>
    <mergeCell ref="H87:I87"/>
    <mergeCell ref="J87:K87"/>
    <mergeCell ref="L87:M87"/>
    <mergeCell ref="N87:O87"/>
    <mergeCell ref="P87:Q87"/>
    <mergeCell ref="R87:S87"/>
    <mergeCell ref="T87:U87"/>
    <mergeCell ref="F85:G85"/>
    <mergeCell ref="H85:I85"/>
    <mergeCell ref="J85:K85"/>
    <mergeCell ref="L85:M85"/>
    <mergeCell ref="N85:O85"/>
    <mergeCell ref="P85:Q85"/>
    <mergeCell ref="R89:S89"/>
    <mergeCell ref="T89:U89"/>
    <mergeCell ref="F91:G91"/>
    <mergeCell ref="H91:I91"/>
    <mergeCell ref="J91:K91"/>
    <mergeCell ref="L91:M91"/>
    <mergeCell ref="N91:O91"/>
    <mergeCell ref="P91:Q91"/>
    <mergeCell ref="R91:S91"/>
    <mergeCell ref="T91:U91"/>
    <mergeCell ref="F89:G89"/>
    <mergeCell ref="H89:I89"/>
    <mergeCell ref="J89:K89"/>
    <mergeCell ref="L89:M89"/>
    <mergeCell ref="N89:O89"/>
    <mergeCell ref="P89:Q89"/>
    <mergeCell ref="R93:S93"/>
    <mergeCell ref="T93:U93"/>
    <mergeCell ref="F95:G95"/>
    <mergeCell ref="H95:I95"/>
    <mergeCell ref="J95:K95"/>
    <mergeCell ref="L95:M95"/>
    <mergeCell ref="N95:O95"/>
    <mergeCell ref="P95:Q95"/>
    <mergeCell ref="R95:S95"/>
    <mergeCell ref="T95:U95"/>
    <mergeCell ref="F93:G93"/>
    <mergeCell ref="H93:I93"/>
    <mergeCell ref="J93:K93"/>
    <mergeCell ref="L93:M93"/>
    <mergeCell ref="N93:O93"/>
    <mergeCell ref="P93:Q93"/>
    <mergeCell ref="T101:U101"/>
    <mergeCell ref="F99:G99"/>
    <mergeCell ref="H99:I99"/>
    <mergeCell ref="J99:K99"/>
    <mergeCell ref="L99:M99"/>
    <mergeCell ref="N99:O99"/>
    <mergeCell ref="P99:Q99"/>
    <mergeCell ref="F97:G97"/>
    <mergeCell ref="H97:I97"/>
    <mergeCell ref="J97:K97"/>
    <mergeCell ref="L97:M97"/>
    <mergeCell ref="N97:O97"/>
    <mergeCell ref="P97:Q97"/>
    <mergeCell ref="B109:E109"/>
    <mergeCell ref="A110:E110"/>
    <mergeCell ref="A1:I1"/>
    <mergeCell ref="O1:U1"/>
    <mergeCell ref="A2:H2"/>
    <mergeCell ref="J2:K2"/>
    <mergeCell ref="A107:E107"/>
    <mergeCell ref="F13:G13"/>
    <mergeCell ref="R105:S105"/>
    <mergeCell ref="T105:U105"/>
    <mergeCell ref="J13:K13"/>
    <mergeCell ref="L13:M13"/>
    <mergeCell ref="N103:O103"/>
    <mergeCell ref="P103:Q103"/>
    <mergeCell ref="N13:O13"/>
    <mergeCell ref="P13:Q13"/>
    <mergeCell ref="R103:S103"/>
    <mergeCell ref="T103:U103"/>
    <mergeCell ref="F101:G101"/>
    <mergeCell ref="H101:I101"/>
    <mergeCell ref="F105:G105"/>
    <mergeCell ref="H105:I105"/>
    <mergeCell ref="J105:K105"/>
    <mergeCell ref="L105:M105"/>
    <mergeCell ref="R4:S4"/>
    <mergeCell ref="T4:U4"/>
    <mergeCell ref="R108:S108"/>
    <mergeCell ref="T108:U108"/>
    <mergeCell ref="F108:G108"/>
    <mergeCell ref="H108:I108"/>
    <mergeCell ref="J108:K108"/>
    <mergeCell ref="L108:M108"/>
    <mergeCell ref="J4:K4"/>
    <mergeCell ref="L4:M4"/>
    <mergeCell ref="N4:O4"/>
    <mergeCell ref="P4:Q4"/>
    <mergeCell ref="N108:O108"/>
    <mergeCell ref="P108:Q108"/>
    <mergeCell ref="N105:O105"/>
    <mergeCell ref="P105:Q105"/>
    <mergeCell ref="J101:K101"/>
    <mergeCell ref="L101:M101"/>
    <mergeCell ref="P101:Q101"/>
    <mergeCell ref="R97:S97"/>
    <mergeCell ref="T97:U97"/>
    <mergeCell ref="R99:S99"/>
    <mergeCell ref="T99:U99"/>
    <mergeCell ref="R101:S101"/>
    <mergeCell ref="F103:G103"/>
    <mergeCell ref="H103:I103"/>
    <mergeCell ref="J103:K103"/>
    <mergeCell ref="L103:M103"/>
    <mergeCell ref="N101:O101"/>
    <mergeCell ref="A4:E4"/>
    <mergeCell ref="F4:G4"/>
    <mergeCell ref="H4:I4"/>
    <mergeCell ref="F3:G3"/>
    <mergeCell ref="H3:I3"/>
    <mergeCell ref="A3:D3"/>
    <mergeCell ref="N5:O5"/>
  </mergeCells>
  <phoneticPr fontId="0" type="noConversion"/>
  <conditionalFormatting sqref="A1:XFD1048576">
    <cfRule type="cellIs" dxfId="0" priority="1" stopIfTrue="1" operator="between">
      <formula>0.000104166666666667</formula>
      <formula>0.00415509259259259</formula>
    </cfRule>
  </conditionalFormatting>
  <printOptions gridLines="1"/>
  <pageMargins left="1.1023622047244095" right="0.47244094488188981" top="0.47244094488188981" bottom="0.55118110236220474" header="0.35433070866141736" footer="0.51181102362204722"/>
  <pageSetup paperSize="9" scale="82" fitToHeight="2" orientation="portrait" horizontalDpi="300" verticalDpi="300" r:id="rId1"/>
  <headerFooter alignWithMargins="0"/>
  <rowBreaks count="1" manualBreakCount="1">
    <brk id="54" max="2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3"/>
  <sheetViews>
    <sheetView workbookViewId="0">
      <selection activeCell="D44" sqref="D44"/>
    </sheetView>
  </sheetViews>
  <sheetFormatPr baseColWidth="10" defaultColWidth="8.83203125" defaultRowHeight="13" x14ac:dyDescent="0.15"/>
  <sheetData>
    <row r="1" spans="1:6" ht="18" x14ac:dyDescent="0.2">
      <c r="A1" s="42" t="s">
        <v>34</v>
      </c>
      <c r="B1" s="41"/>
      <c r="C1" s="41"/>
      <c r="D1" s="41"/>
      <c r="E1" s="41"/>
    </row>
    <row r="3" spans="1:6" x14ac:dyDescent="0.15">
      <c r="A3" s="18" t="s">
        <v>58</v>
      </c>
    </row>
    <row r="4" spans="1:6" x14ac:dyDescent="0.15">
      <c r="A4" s="18" t="s">
        <v>67</v>
      </c>
    </row>
    <row r="5" spans="1:6" x14ac:dyDescent="0.15">
      <c r="A5" t="s">
        <v>35</v>
      </c>
    </row>
    <row r="6" spans="1:6" x14ac:dyDescent="0.15">
      <c r="A6" t="s">
        <v>36</v>
      </c>
    </row>
    <row r="7" spans="1:6" x14ac:dyDescent="0.15">
      <c r="A7" t="s">
        <v>37</v>
      </c>
    </row>
    <row r="8" spans="1:6" x14ac:dyDescent="0.15">
      <c r="A8" t="s">
        <v>38</v>
      </c>
    </row>
    <row r="10" spans="1:6" x14ac:dyDescent="0.15">
      <c r="A10" t="s">
        <v>39</v>
      </c>
    </row>
    <row r="11" spans="1:6" x14ac:dyDescent="0.15">
      <c r="A11" t="s">
        <v>40</v>
      </c>
    </row>
    <row r="12" spans="1:6" x14ac:dyDescent="0.15">
      <c r="A12" t="s">
        <v>41</v>
      </c>
    </row>
    <row r="13" spans="1:6" x14ac:dyDescent="0.15">
      <c r="A13" s="18" t="s">
        <v>59</v>
      </c>
    </row>
    <row r="14" spans="1:6" x14ac:dyDescent="0.15">
      <c r="A14" s="43" t="s">
        <v>42</v>
      </c>
      <c r="B14" s="40"/>
      <c r="C14" s="40"/>
      <c r="D14" s="40"/>
      <c r="E14" s="40"/>
      <c r="F14" s="40"/>
    </row>
    <row r="15" spans="1:6" x14ac:dyDescent="0.15">
      <c r="A15" s="18" t="s">
        <v>60</v>
      </c>
    </row>
    <row r="16" spans="1:6" x14ac:dyDescent="0.15">
      <c r="A16" t="s">
        <v>43</v>
      </c>
    </row>
    <row r="17" spans="1:1" x14ac:dyDescent="0.15">
      <c r="A17" s="18" t="s">
        <v>61</v>
      </c>
    </row>
    <row r="19" spans="1:1" x14ac:dyDescent="0.15">
      <c r="A19" s="18" t="s">
        <v>62</v>
      </c>
    </row>
    <row r="20" spans="1:1" x14ac:dyDescent="0.15">
      <c r="A20" t="s">
        <v>44</v>
      </c>
    </row>
    <row r="22" spans="1:1" x14ac:dyDescent="0.15">
      <c r="A22" s="18" t="s">
        <v>63</v>
      </c>
    </row>
    <row r="23" spans="1:1" x14ac:dyDescent="0.15">
      <c r="A23" t="s">
        <v>45</v>
      </c>
    </row>
    <row r="25" spans="1:1" x14ac:dyDescent="0.15">
      <c r="A25" s="18" t="s">
        <v>64</v>
      </c>
    </row>
    <row r="26" spans="1:1" x14ac:dyDescent="0.15">
      <c r="A26" t="s">
        <v>46</v>
      </c>
    </row>
    <row r="27" spans="1:1" x14ac:dyDescent="0.15">
      <c r="A27" t="s">
        <v>47</v>
      </c>
    </row>
    <row r="29" spans="1:1" x14ac:dyDescent="0.15">
      <c r="A29" s="18" t="s">
        <v>65</v>
      </c>
    </row>
    <row r="30" spans="1:1" x14ac:dyDescent="0.15">
      <c r="A30" t="s">
        <v>48</v>
      </c>
    </row>
    <row r="31" spans="1:1" x14ac:dyDescent="0.15">
      <c r="A31" t="s">
        <v>49</v>
      </c>
    </row>
    <row r="32" spans="1:1" x14ac:dyDescent="0.15">
      <c r="A32" t="s">
        <v>50</v>
      </c>
    </row>
    <row r="33" spans="1:1" x14ac:dyDescent="0.15">
      <c r="A33" t="s">
        <v>51</v>
      </c>
    </row>
    <row r="35" spans="1:1" x14ac:dyDescent="0.15">
      <c r="A35" t="s">
        <v>52</v>
      </c>
    </row>
    <row r="36" spans="1:1" x14ac:dyDescent="0.15">
      <c r="A36" t="s">
        <v>53</v>
      </c>
    </row>
    <row r="37" spans="1:1" x14ac:dyDescent="0.15">
      <c r="A37" t="s">
        <v>54</v>
      </c>
    </row>
    <row r="38" spans="1:1" x14ac:dyDescent="0.15">
      <c r="A38" t="s">
        <v>55</v>
      </c>
    </row>
    <row r="40" spans="1:1" x14ac:dyDescent="0.15">
      <c r="A40" s="18" t="s">
        <v>66</v>
      </c>
    </row>
    <row r="41" spans="1:1" x14ac:dyDescent="0.15">
      <c r="A41" t="s">
        <v>56</v>
      </c>
    </row>
    <row r="43" spans="1:1" x14ac:dyDescent="0.15">
      <c r="A43" t="s">
        <v>57</v>
      </c>
    </row>
  </sheetData>
  <sheetProtection password="C592" sheet="1"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Results</vt:lpstr>
      <vt:lpstr>Instructions</vt:lpstr>
      <vt:lpstr>Results!Print_Area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Miles</dc:creator>
  <cp:lastModifiedBy>Gina Bassett</cp:lastModifiedBy>
  <cp:lastPrinted>2013-03-15T20:09:38Z</cp:lastPrinted>
  <dcterms:created xsi:type="dcterms:W3CDTF">2002-07-19T15:30:30Z</dcterms:created>
  <dcterms:modified xsi:type="dcterms:W3CDTF">2022-06-11T20:25:22Z</dcterms:modified>
</cp:coreProperties>
</file>