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950" activeTab="0"/>
  </bookViews>
  <sheets>
    <sheet name="Results" sheetId="1" r:id="rId1"/>
    <sheet name="Instructions" sheetId="2" r:id="rId2"/>
  </sheets>
  <definedNames>
    <definedName name="_xlnm.Print_Area" localSheetId="0">'Results'!$A$1:$T$110</definedName>
  </definedNames>
  <calcPr fullCalcOnLoad="1"/>
</workbook>
</file>

<file path=xl/comments1.xml><?xml version="1.0" encoding="utf-8"?>
<comments xmlns="http://schemas.openxmlformats.org/spreadsheetml/2006/main">
  <authors>
    <author>Dennis Miles</author>
    <author>Miles</author>
  </authors>
  <commentList>
    <comment ref="E5" authorId="0">
      <text>
        <r>
          <rPr>
            <sz val="10"/>
            <rFont val="Tahoma"/>
            <family val="2"/>
          </rPr>
          <t xml:space="preserve">Input times as min:sec
eg1:21.56
or DQ Turn etc
</t>
        </r>
      </text>
    </comment>
    <comment ref="D3" authorId="0">
      <text>
        <r>
          <rPr>
            <sz val="10"/>
            <rFont val="Tahoma"/>
            <family val="2"/>
          </rPr>
          <t>Enter number of teams</t>
        </r>
      </text>
    </comment>
    <comment ref="I2" authorId="1">
      <text>
        <r>
          <rPr>
            <sz val="8"/>
            <rFont val="Tahoma"/>
            <family val="2"/>
          </rPr>
          <t xml:space="preserve">INSERT Year
and Round
</t>
        </r>
      </text>
    </comment>
    <comment ref="M2" authorId="1">
      <text>
        <r>
          <rPr>
            <sz val="8"/>
            <rFont val="Tahoma"/>
            <family val="2"/>
          </rPr>
          <t xml:space="preserve">Round 2
  Date.
</t>
        </r>
      </text>
    </comment>
    <comment ref="M1" authorId="1">
      <text>
        <r>
          <rPr>
            <sz val="8"/>
            <rFont val="Tahoma"/>
            <family val="2"/>
          </rPr>
          <t xml:space="preserve">Club
Name
</t>
        </r>
      </text>
    </comment>
    <comment ref="S5" authorId="0">
      <text>
        <r>
          <rPr>
            <sz val="10"/>
            <rFont val="Tahoma"/>
            <family val="2"/>
          </rPr>
          <t xml:space="preserve">Input times as min:sec
eg1:21.56
or DQ Turn etc
</t>
        </r>
      </text>
    </comment>
  </commentList>
</comments>
</file>

<file path=xl/sharedStrings.xml><?xml version="1.0" encoding="utf-8"?>
<sst xmlns="http://schemas.openxmlformats.org/spreadsheetml/2006/main" count="426" uniqueCount="81">
  <si>
    <t>Time</t>
  </si>
  <si>
    <t>Lane</t>
  </si>
  <si>
    <t>Event</t>
  </si>
  <si>
    <t>50m</t>
  </si>
  <si>
    <t>Teams</t>
  </si>
  <si>
    <t>100m</t>
  </si>
  <si>
    <t>Pl / Pts</t>
  </si>
  <si>
    <t>Breaststroke</t>
  </si>
  <si>
    <t>Butterfly</t>
  </si>
  <si>
    <t>Indiv Medley</t>
  </si>
  <si>
    <t>Backstroke</t>
  </si>
  <si>
    <t>4x1</t>
  </si>
  <si>
    <t>Free Relay</t>
  </si>
  <si>
    <t>Medley Relay</t>
  </si>
  <si>
    <t>Points:</t>
  </si>
  <si>
    <t>Freestyle</t>
  </si>
  <si>
    <t>t</t>
  </si>
  <si>
    <t xml:space="preserve">    © Dennis</t>
  </si>
  <si>
    <t>Final</t>
  </si>
  <si>
    <t>G U14</t>
  </si>
  <si>
    <t>B U14</t>
  </si>
  <si>
    <t>G U13</t>
  </si>
  <si>
    <t>B U13</t>
  </si>
  <si>
    <t>G U11</t>
  </si>
  <si>
    <t>25m</t>
  </si>
  <si>
    <t>B U11</t>
  </si>
  <si>
    <t>G U12</t>
  </si>
  <si>
    <t>B U12</t>
  </si>
  <si>
    <t>G/B All</t>
  </si>
  <si>
    <t>8x1</t>
  </si>
  <si>
    <t>Squadron</t>
  </si>
  <si>
    <t>Lanes</t>
  </si>
  <si>
    <r>
      <t xml:space="preserve">Ages </t>
    </r>
    <r>
      <rPr>
        <sz val="8"/>
        <rFont val="Arial"/>
        <family val="2"/>
      </rPr>
      <t>at:</t>
    </r>
  </si>
  <si>
    <r>
      <t>Hosted by</t>
    </r>
    <r>
      <rPr>
        <sz val="9"/>
        <rFont val="Arial"/>
        <family val="2"/>
      </rPr>
      <t xml:space="preserve">: </t>
    </r>
  </si>
  <si>
    <r>
      <rPr>
        <b/>
        <sz val="11"/>
        <rFont val="Arial"/>
        <family val="2"/>
      </rPr>
      <t>Junior Cup</t>
    </r>
    <r>
      <rPr>
        <b/>
        <sz val="10"/>
        <rFont val="Arial"/>
        <family val="2"/>
      </rPr>
      <t xml:space="preserve">    </t>
    </r>
    <r>
      <rPr>
        <sz val="9"/>
        <rFont val="Arial"/>
        <family val="2"/>
      </rPr>
      <t>Under ASA Law &amp; Technical Rules</t>
    </r>
  </si>
  <si>
    <t>Hants &amp; South Coast Leagues</t>
  </si>
  <si>
    <t xml:space="preserve">  Affiliated ASA South East Region</t>
  </si>
  <si>
    <r>
      <t xml:space="preserve">The </t>
    </r>
    <r>
      <rPr>
        <b/>
        <sz val="12"/>
        <rFont val="Arial"/>
        <family val="2"/>
      </rPr>
      <t>Master</t>
    </r>
    <r>
      <rPr>
        <b/>
        <sz val="10"/>
        <rFont val="Arial"/>
        <family val="2"/>
      </rPr>
      <t xml:space="preserve"> programme on Sheet 1</t>
    </r>
    <r>
      <rPr>
        <sz val="10"/>
        <rFont val="Arial"/>
        <family val="0"/>
      </rPr>
      <t xml:space="preserve"> should be preloaded on to the host computer which must have Excel.</t>
    </r>
  </si>
  <si>
    <t>Specific gala details of the Competition year and number of teams, may then be typed</t>
  </si>
  <si>
    <t>into the yellow filled cells.</t>
  </si>
  <si>
    <t>Then add the team names in their yellow highlighted cells.</t>
  </si>
  <si>
    <t>If the number of teams present is less than the 6 or 8 columns available, the unused time slots should be</t>
  </si>
  <si>
    <t>loaded with a letter t.</t>
  </si>
  <si>
    <t>The programme computes event places, points and team rank from time inputs of each lane.</t>
  </si>
  <si>
    <t>Time-cell to time-cell movement is best done by the Tab key.</t>
  </si>
  <si>
    <r>
      <rPr>
        <b/>
        <sz val="11"/>
        <rFont val="Arial"/>
        <family val="2"/>
      </rPr>
      <t>Time input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for each swimmer must be as “minutes (even if zero), </t>
    </r>
    <r>
      <rPr>
        <b/>
        <sz val="10"/>
        <rFont val="Arial"/>
        <family val="2"/>
      </rPr>
      <t>colon</t>
    </r>
    <r>
      <rPr>
        <sz val="10"/>
        <rFont val="Arial"/>
        <family val="0"/>
      </rPr>
      <t xml:space="preserve">, seconds” e.g. 0:58.63.  </t>
    </r>
  </si>
  <si>
    <t>Times entered in the correct format will be green colour filled.</t>
  </si>
  <si>
    <t xml:space="preserve">Incorrect time formats will show position as x and no points will be added. The time cell will not be colour filled. </t>
  </si>
  <si>
    <r>
      <t xml:space="preserve">Re-enter the time!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Do not delete any time cell</t>
    </r>
    <r>
      <rPr>
        <sz val="10"/>
        <rFont val="Arial"/>
        <family val="0"/>
      </rPr>
      <t>, simply overwrite.</t>
    </r>
  </si>
  <si>
    <r>
      <rPr>
        <b/>
        <sz val="11"/>
        <rFont val="Arial"/>
        <family val="2"/>
      </rPr>
      <t>No Time</t>
    </r>
    <r>
      <rPr>
        <sz val="10"/>
        <rFont val="Arial"/>
        <family val="0"/>
      </rPr>
      <t xml:space="preserve">: If no time has been taken it is necessary to enter one calculated to conform to the agreed placing. </t>
    </r>
  </si>
  <si>
    <r>
      <rPr>
        <b/>
        <sz val="11"/>
        <rFont val="Arial"/>
        <family val="2"/>
      </rPr>
      <t>Invalid swims</t>
    </r>
    <r>
      <rPr>
        <sz val="11"/>
        <rFont val="Arial"/>
        <family val="2"/>
      </rPr>
      <t>:</t>
    </r>
    <r>
      <rPr>
        <sz val="10"/>
        <rFont val="Arial"/>
        <family val="0"/>
      </rPr>
      <t xml:space="preserve"> Letter inputs such as DQ Stroke, Faulty Start etc. to the time slot, generate a cross in the place</t>
    </r>
  </si>
  <si>
    <t>slot and, of course, no points. Keep the input short, the print size adjusts to accommodate it!</t>
  </si>
  <si>
    <r>
      <rPr>
        <b/>
        <sz val="11"/>
        <rFont val="Arial"/>
        <family val="2"/>
      </rPr>
      <t>Late Arrival</t>
    </r>
    <r>
      <rPr>
        <sz val="10"/>
        <rFont val="Arial"/>
        <family val="0"/>
      </rPr>
      <t xml:space="preserve"> teams can be accommodated with their  one-point per event  prior to arriving by inserting  a</t>
    </r>
  </si>
  <si>
    <t>nominal,'last place'  time of 5:00.00 in the time cell.</t>
  </si>
  <si>
    <r>
      <rPr>
        <b/>
        <sz val="11"/>
        <rFont val="Arial"/>
        <family val="2"/>
      </rPr>
      <t>Electronic timing</t>
    </r>
    <r>
      <rPr>
        <sz val="10"/>
        <rFont val="Arial"/>
        <family val="0"/>
      </rPr>
      <t xml:space="preserve">: Where the places are determined from electronic pad times the results are absolute. </t>
    </r>
  </si>
  <si>
    <t>Equal times give the same position to both swimmers and those place points:</t>
  </si>
  <si>
    <t>A joint first place in a six-team gala event gives 6 points to each swimmer.</t>
  </si>
  <si>
    <r>
      <rPr>
        <b/>
        <sz val="11"/>
        <rFont val="Arial"/>
        <family val="2"/>
      </rPr>
      <t>Manual timing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There is no change for manual timing except in the case of times that have been averaged, </t>
    </r>
  </si>
  <si>
    <t>say to 0:58.63, because they were in reverse to the Judges’ placing.</t>
  </si>
  <si>
    <t xml:space="preserve">In that case it is necessary to add 0.001 to the time of the lower placed swimmer so that although the displayed </t>
  </si>
  <si>
    <t>times are equal the positions are in accordance with the decision of the Referee.</t>
  </si>
  <si>
    <t>e.g.  0:58.63 should be typed in as 0:58.631 for the lower placed team/swimmer.</t>
  </si>
  <si>
    <r>
      <rPr>
        <b/>
        <sz val="11"/>
        <rFont val="Arial"/>
        <family val="2"/>
      </rPr>
      <t>Program check</t>
    </r>
    <r>
      <rPr>
        <b/>
        <sz val="10"/>
        <rFont val="Arial"/>
        <family val="2"/>
      </rPr>
      <t>:</t>
    </r>
  </si>
  <si>
    <t>Do compare the final points with Manual or any other program recording.</t>
  </si>
  <si>
    <t>If they differ then scan down the listed total points after each event to locate the first discrepancy.</t>
  </si>
  <si>
    <t xml:space="preserve">Spreadsheet error can only be due to error in the format or value of the typed in time. Look for the green highlight.  </t>
  </si>
  <si>
    <t>Thank you for hosting the gala. Please transfer the results to the Competition Secretary as soon as possible.</t>
  </si>
  <si>
    <t>Competition Secretary:  Chris Lintott at  chris.lintott@ntlworld.com</t>
  </si>
  <si>
    <t>Dennis.</t>
  </si>
  <si>
    <t>Year 2022</t>
  </si>
  <si>
    <t>15th Oct 2022</t>
  </si>
  <si>
    <t>Eastleigh/Wey Valley</t>
  </si>
  <si>
    <t>Locks Heath</t>
  </si>
  <si>
    <t>Eastleigh</t>
  </si>
  <si>
    <t>Haslemere</t>
  </si>
  <si>
    <t>Winchester White</t>
  </si>
  <si>
    <t>Wey Valley</t>
  </si>
  <si>
    <t>Andover</t>
  </si>
  <si>
    <t>DQ</t>
  </si>
  <si>
    <t>DNS</t>
  </si>
  <si>
    <t>1.17.28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</si>
</sst>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\.ss.00"/>
    <numFmt numFmtId="165" formatCode="mm:ss.00"/>
    <numFmt numFmtId="166" formatCode="m:ss.00"/>
    <numFmt numFmtId="167" formatCode="ss.00"/>
    <numFmt numFmtId="168" formatCode="0.0"/>
    <numFmt numFmtId="169" formatCode="s.00"/>
    <numFmt numFmtId="170" formatCode="0.000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33" borderId="0" xfId="0" applyFont="1" applyFill="1" applyBorder="1" applyAlignment="1" applyProtection="1">
      <alignment horizontal="left"/>
      <protection hidden="1" locked="0"/>
    </xf>
    <xf numFmtId="0" fontId="0" fillId="33" borderId="11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 shrinkToFit="1"/>
    </xf>
    <xf numFmtId="0" fontId="0" fillId="33" borderId="10" xfId="0" applyFont="1" applyFill="1" applyBorder="1" applyAlignment="1">
      <alignment horizontal="center" shrinkToFit="1"/>
    </xf>
    <xf numFmtId="0" fontId="0" fillId="33" borderId="12" xfId="0" applyFont="1" applyFill="1" applyBorder="1" applyAlignment="1">
      <alignment horizontal="center" shrinkToFit="1"/>
    </xf>
    <xf numFmtId="0" fontId="0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shrinkToFit="1"/>
    </xf>
    <xf numFmtId="0" fontId="0" fillId="33" borderId="14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shrinkToFi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6" xfId="0" applyFont="1" applyFill="1" applyBorder="1" applyAlignment="1" applyProtection="1">
      <alignment horizontal="center" shrinkToFit="1"/>
      <protection hidden="1" locked="0"/>
    </xf>
    <xf numFmtId="0" fontId="1" fillId="0" borderId="17" xfId="0" applyFont="1" applyFill="1" applyBorder="1" applyAlignment="1" applyProtection="1">
      <alignment horizontal="center" shrinkToFit="1"/>
      <protection hidden="1" locked="0"/>
    </xf>
    <xf numFmtId="166" fontId="0" fillId="0" borderId="0" xfId="0" applyNumberFormat="1" applyFont="1" applyBorder="1" applyAlignment="1" applyProtection="1">
      <alignment horizontal="center" shrinkToFit="1"/>
      <protection locked="0"/>
    </xf>
    <xf numFmtId="0" fontId="0" fillId="33" borderId="12" xfId="0" applyFont="1" applyFill="1" applyBorder="1" applyAlignment="1" applyProtection="1">
      <alignment horizontal="center"/>
      <protection hidden="1"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hidden="1"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 shrinkToFit="1"/>
    </xf>
    <xf numFmtId="166" fontId="0" fillId="0" borderId="19" xfId="0" applyNumberFormat="1" applyFont="1" applyBorder="1" applyAlignment="1" applyProtection="1">
      <alignment horizontal="center" shrinkToFit="1"/>
      <protection locked="0"/>
    </xf>
    <xf numFmtId="166" fontId="0" fillId="0" borderId="10" xfId="0" applyNumberFormat="1" applyFont="1" applyBorder="1" applyAlignment="1" applyProtection="1">
      <alignment horizontal="center" shrinkToFit="1"/>
      <protection locked="0"/>
    </xf>
    <xf numFmtId="166" fontId="0" fillId="0" borderId="20" xfId="0" applyNumberFormat="1" applyFont="1" applyBorder="1" applyAlignment="1" applyProtection="1">
      <alignment horizontal="center" shrinkToFit="1"/>
      <protection locked="0"/>
    </xf>
    <xf numFmtId="0" fontId="0" fillId="33" borderId="12" xfId="0" applyFill="1" applyBorder="1" applyAlignment="1">
      <alignment horizontal="left"/>
    </xf>
    <xf numFmtId="166" fontId="0" fillId="0" borderId="17" xfId="0" applyNumberFormat="1" applyFont="1" applyBorder="1" applyAlignment="1" applyProtection="1">
      <alignment horizont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3"/>
  <sheetViews>
    <sheetView tabSelected="1" zoomScale="175" zoomScaleNormal="175" zoomScaleSheetLayoutView="100" zoomScalePageLayoutView="0" workbookViewId="0" topLeftCell="A1">
      <pane ySplit="4" topLeftCell="A105" activePane="bottomLeft" state="frozen"/>
      <selection pane="topLeft" activeCell="A1" sqref="A1"/>
      <selection pane="bottomLeft" activeCell="AC107" sqref="AC107"/>
    </sheetView>
  </sheetViews>
  <sheetFormatPr defaultColWidth="9.140625" defaultRowHeight="12.75"/>
  <cols>
    <col min="1" max="1" width="3.28125" style="5" customWidth="1"/>
    <col min="2" max="2" width="6.140625" style="6" customWidth="1"/>
    <col min="3" max="3" width="5.00390625" style="5" customWidth="1"/>
    <col min="4" max="4" width="5.57421875" style="1" customWidth="1"/>
    <col min="5" max="5" width="3.8515625" style="5" customWidth="1"/>
    <col min="6" max="6" width="9.57421875" style="5" customWidth="1"/>
    <col min="7" max="7" width="3.7109375" style="5" customWidth="1"/>
    <col min="8" max="8" width="9.57421875" style="5" customWidth="1"/>
    <col min="9" max="9" width="3.7109375" style="5" customWidth="1"/>
    <col min="10" max="10" width="9.57421875" style="5" customWidth="1"/>
    <col min="11" max="11" width="3.7109375" style="5" customWidth="1"/>
    <col min="12" max="12" width="9.7109375" style="5" customWidth="1"/>
    <col min="13" max="13" width="3.7109375" style="5" customWidth="1"/>
    <col min="14" max="14" width="9.57421875" style="5" customWidth="1"/>
    <col min="15" max="15" width="3.7109375" style="5" customWidth="1"/>
    <col min="16" max="16" width="9.7109375" style="10" customWidth="1"/>
    <col min="17" max="17" width="3.7109375" style="5" hidden="1" customWidth="1"/>
    <col min="18" max="18" width="9.57421875" style="5" hidden="1" customWidth="1"/>
    <col min="19" max="19" width="3.7109375" style="5" hidden="1" customWidth="1"/>
    <col min="20" max="20" width="9.7109375" style="10" hidden="1" customWidth="1"/>
    <col min="21" max="21" width="2.421875" style="8" hidden="1" customWidth="1"/>
    <col min="22" max="23" width="2.7109375" style="8" hidden="1" customWidth="1"/>
    <col min="24" max="24" width="2.421875" style="8" hidden="1" customWidth="1"/>
    <col min="25" max="25" width="2.28125" style="8" hidden="1" customWidth="1"/>
    <col min="26" max="28" width="2.00390625" style="8" hidden="1" customWidth="1"/>
    <col min="29" max="16384" width="9.140625" style="3" customWidth="1"/>
  </cols>
  <sheetData>
    <row r="1" spans="1:23" ht="24.75" customHeight="1">
      <c r="A1" s="15" t="s">
        <v>35</v>
      </c>
      <c r="B1" s="15"/>
      <c r="C1" s="14"/>
      <c r="D1" s="15"/>
      <c r="E1" s="14"/>
      <c r="F1" s="15"/>
      <c r="G1" s="21" t="s">
        <v>36</v>
      </c>
      <c r="H1" s="14"/>
      <c r="I1" s="14"/>
      <c r="J1" s="15"/>
      <c r="K1" s="14"/>
      <c r="L1" s="22" t="s">
        <v>33</v>
      </c>
      <c r="M1" s="64" t="s">
        <v>71</v>
      </c>
      <c r="N1" s="64"/>
      <c r="O1" s="64"/>
      <c r="P1" s="65"/>
      <c r="Q1" s="63"/>
      <c r="R1" s="63"/>
      <c r="S1" s="63"/>
      <c r="T1" s="63"/>
      <c r="U1" s="4"/>
      <c r="V1" s="8">
        <f>D3</f>
        <v>6</v>
      </c>
      <c r="W1" s="8" t="s">
        <v>31</v>
      </c>
    </row>
    <row r="2" spans="1:28" ht="24.75" customHeight="1">
      <c r="A2" s="15" t="s">
        <v>34</v>
      </c>
      <c r="B2" s="15"/>
      <c r="C2" s="15"/>
      <c r="D2" s="15"/>
      <c r="E2" s="15"/>
      <c r="F2" s="15"/>
      <c r="G2" s="15"/>
      <c r="H2" s="15"/>
      <c r="I2" s="66" t="s">
        <v>69</v>
      </c>
      <c r="J2" s="66"/>
      <c r="K2" s="66"/>
      <c r="L2" s="23" t="s">
        <v>32</v>
      </c>
      <c r="M2" s="60" t="s">
        <v>70</v>
      </c>
      <c r="N2" s="61"/>
      <c r="O2" s="62"/>
      <c r="P2" s="63"/>
      <c r="Q2" s="76"/>
      <c r="R2" s="76"/>
      <c r="S2" s="76"/>
      <c r="T2" s="76"/>
      <c r="U2" s="8">
        <v>1</v>
      </c>
      <c r="V2" s="8">
        <v>2</v>
      </c>
      <c r="W2" s="8">
        <v>3</v>
      </c>
      <c r="X2" s="8">
        <v>4</v>
      </c>
      <c r="Y2" s="8">
        <v>5</v>
      </c>
      <c r="Z2" s="8">
        <v>6</v>
      </c>
      <c r="AA2" s="8">
        <v>7</v>
      </c>
      <c r="AB2" s="8">
        <v>8</v>
      </c>
    </row>
    <row r="3" spans="1:20" s="9" customFormat="1" ht="24.75" customHeight="1">
      <c r="A3" s="19" t="s">
        <v>4</v>
      </c>
      <c r="B3" s="16"/>
      <c r="C3" s="17"/>
      <c r="D3" s="18">
        <v>6</v>
      </c>
      <c r="E3" s="55" t="s">
        <v>72</v>
      </c>
      <c r="F3" s="56"/>
      <c r="G3" s="55" t="s">
        <v>73</v>
      </c>
      <c r="H3" s="56"/>
      <c r="I3" s="55" t="s">
        <v>74</v>
      </c>
      <c r="J3" s="56"/>
      <c r="K3" s="55" t="s">
        <v>75</v>
      </c>
      <c r="L3" s="56"/>
      <c r="M3" s="55" t="s">
        <v>76</v>
      </c>
      <c r="N3" s="56"/>
      <c r="O3" s="55" t="s">
        <v>77</v>
      </c>
      <c r="P3" s="56"/>
      <c r="Q3" s="55"/>
      <c r="R3" s="56"/>
      <c r="S3" s="55"/>
      <c r="T3" s="56"/>
    </row>
    <row r="4" spans="1:29" ht="24.75" customHeight="1">
      <c r="A4" s="13"/>
      <c r="B4" s="58" t="s">
        <v>2</v>
      </c>
      <c r="C4" s="59"/>
      <c r="D4" s="20" t="s">
        <v>1</v>
      </c>
      <c r="E4" s="67">
        <v>2</v>
      </c>
      <c r="F4" s="68"/>
      <c r="G4" s="67">
        <v>3</v>
      </c>
      <c r="H4" s="68"/>
      <c r="I4" s="67">
        <v>4</v>
      </c>
      <c r="J4" s="68"/>
      <c r="K4" s="67">
        <v>5</v>
      </c>
      <c r="L4" s="68"/>
      <c r="M4" s="69">
        <v>6</v>
      </c>
      <c r="N4" s="70"/>
      <c r="O4" s="69">
        <v>7</v>
      </c>
      <c r="P4" s="70"/>
      <c r="Q4" s="69">
        <v>7</v>
      </c>
      <c r="R4" s="70"/>
      <c r="S4" s="69">
        <v>8</v>
      </c>
      <c r="T4" s="70"/>
      <c r="AC4" s="8"/>
    </row>
    <row r="5" spans="1:28" s="7" customFormat="1" ht="24.75" customHeight="1">
      <c r="A5" s="24">
        <v>1</v>
      </c>
      <c r="B5" s="25" t="s">
        <v>19</v>
      </c>
      <c r="C5" s="26" t="s">
        <v>5</v>
      </c>
      <c r="D5" s="26" t="s">
        <v>0</v>
      </c>
      <c r="E5" s="57">
        <v>0.0013024305555555558</v>
      </c>
      <c r="F5" s="57"/>
      <c r="G5" s="57">
        <v>0.0009850694444444444</v>
      </c>
      <c r="H5" s="57"/>
      <c r="I5" s="57">
        <v>0.001090277777777778</v>
      </c>
      <c r="J5" s="57"/>
      <c r="K5" s="57">
        <v>0.0010899305555555556</v>
      </c>
      <c r="L5" s="57"/>
      <c r="M5" s="57">
        <v>0.0010657407407407406</v>
      </c>
      <c r="N5" s="57"/>
      <c r="O5" s="57">
        <v>0.001059837962962963</v>
      </c>
      <c r="P5" s="57"/>
      <c r="Q5" s="57" t="s">
        <v>16</v>
      </c>
      <c r="R5" s="57"/>
      <c r="S5" s="74" t="s">
        <v>16</v>
      </c>
      <c r="T5" s="75"/>
      <c r="U5" s="54">
        <f>IF(E5&gt;99,0,$V$1+1-U6)</f>
        <v>1</v>
      </c>
      <c r="V5" s="54">
        <f>IF(G5&gt;99,0,$V$1+1-V6)</f>
        <v>6</v>
      </c>
      <c r="W5" s="54">
        <f>IF(I5&gt;99,0,$V$1+1-W6)</f>
        <v>2</v>
      </c>
      <c r="X5" s="54">
        <f>IF(K5&gt;99,0,$V$1+1-X6)</f>
        <v>3</v>
      </c>
      <c r="Y5" s="54">
        <f>IF(M5&gt;99,0,$V$1+1-Y6)</f>
        <v>4</v>
      </c>
      <c r="Z5" s="54">
        <f>IF(O5&gt;99,0,$V$1+1-Z6)</f>
        <v>5</v>
      </c>
      <c r="AA5" s="54">
        <f>IF(Q5&gt;99,0,$V$1+1-AA6)</f>
        <v>0</v>
      </c>
      <c r="AB5" s="54">
        <f>IF(S5&gt;99,0,$V$1+1-AB6)</f>
        <v>0</v>
      </c>
    </row>
    <row r="6" spans="1:28" ht="24.75" customHeight="1">
      <c r="A6" s="24"/>
      <c r="B6" s="27" t="s">
        <v>7</v>
      </c>
      <c r="C6" s="28"/>
      <c r="D6" s="26" t="s">
        <v>6</v>
      </c>
      <c r="E6" s="38">
        <f>U6</f>
        <v>6</v>
      </c>
      <c r="F6" s="38">
        <f>U5</f>
        <v>1</v>
      </c>
      <c r="G6" s="38">
        <f>V6</f>
        <v>1</v>
      </c>
      <c r="H6" s="38">
        <f>V5</f>
        <v>6</v>
      </c>
      <c r="I6" s="38">
        <f>W6</f>
        <v>5</v>
      </c>
      <c r="J6" s="38">
        <f>W5</f>
        <v>2</v>
      </c>
      <c r="K6" s="38">
        <f>X6</f>
        <v>4</v>
      </c>
      <c r="L6" s="38">
        <f>X5</f>
        <v>3</v>
      </c>
      <c r="M6" s="38">
        <f>Y6</f>
        <v>3</v>
      </c>
      <c r="N6" s="38">
        <f>Y5</f>
        <v>4</v>
      </c>
      <c r="O6" s="38">
        <f>Z6</f>
        <v>2</v>
      </c>
      <c r="P6" s="38">
        <f>Z5</f>
        <v>5</v>
      </c>
      <c r="Q6" s="38" t="str">
        <f>AA6</f>
        <v>X</v>
      </c>
      <c r="R6" s="38">
        <f>AA5</f>
        <v>0</v>
      </c>
      <c r="S6" s="38" t="str">
        <f>AB6</f>
        <v>X</v>
      </c>
      <c r="T6" s="39">
        <f>AB5</f>
        <v>0</v>
      </c>
      <c r="U6" s="8">
        <f>IF(E5&gt;99,"X",RANK(E5,$E5:$T5,1))</f>
        <v>6</v>
      </c>
      <c r="V6" s="5">
        <f>IF(G5&gt;99,"X",RANK(G5,$E5:$T5,1))</f>
        <v>1</v>
      </c>
      <c r="W6" s="8">
        <f>IF(I5&gt;99,"X",RANK(I5,$E5:$T5,1))</f>
        <v>5</v>
      </c>
      <c r="X6" s="5">
        <f>IF(K5&gt;99,"X",RANK(K5,$E5:$T5,1))</f>
        <v>4</v>
      </c>
      <c r="Y6" s="8">
        <f>IF(M5&gt;99,"X",RANK(M5,$E5:$T5,1))</f>
        <v>3</v>
      </c>
      <c r="Z6" s="5">
        <f>IF(O5&gt;99,"X",RANK(O5,$E5:$T5,1))</f>
        <v>2</v>
      </c>
      <c r="AA6" s="5" t="str">
        <f>IF(Q5&gt;99,"X",RANK(Q5,$E5:$T5,1))</f>
        <v>X</v>
      </c>
      <c r="AB6" s="5" t="str">
        <f>IF(S5&gt;99,"X",RANK(S5,$E5:$T5,1))</f>
        <v>X</v>
      </c>
    </row>
    <row r="7" spans="1:28" s="7" customFormat="1" ht="24.75" customHeight="1">
      <c r="A7" s="24">
        <v>2</v>
      </c>
      <c r="B7" s="28" t="s">
        <v>20</v>
      </c>
      <c r="C7" s="26" t="s">
        <v>5</v>
      </c>
      <c r="D7" s="26" t="s">
        <v>0</v>
      </c>
      <c r="E7" s="57">
        <v>0.0009509259259259259</v>
      </c>
      <c r="F7" s="57"/>
      <c r="G7" s="57">
        <v>0.0009498842592592594</v>
      </c>
      <c r="H7" s="57"/>
      <c r="I7" s="57">
        <v>0.0011354166666666667</v>
      </c>
      <c r="J7" s="57"/>
      <c r="K7" s="57">
        <v>0.0012302083333333334</v>
      </c>
      <c r="L7" s="57"/>
      <c r="M7" s="57">
        <v>0.00125625</v>
      </c>
      <c r="N7" s="57"/>
      <c r="O7" s="57">
        <v>0.001105324074074074</v>
      </c>
      <c r="P7" s="57"/>
      <c r="Q7" s="57" t="s">
        <v>16</v>
      </c>
      <c r="R7" s="57"/>
      <c r="S7" s="57" t="s">
        <v>16</v>
      </c>
      <c r="T7" s="74"/>
      <c r="U7" s="54">
        <f>IF(E7&gt;99,0,$V$1+1-U8)</f>
        <v>5</v>
      </c>
      <c r="V7" s="54">
        <f>IF(G7&gt;99,0,$V$1+1-V8)</f>
        <v>6</v>
      </c>
      <c r="W7" s="54">
        <f>IF(I7&gt;99,0,$V$1+1-W8)</f>
        <v>3</v>
      </c>
      <c r="X7" s="54">
        <f>IF(K7&gt;99,0,$V$1+1-X8)</f>
        <v>2</v>
      </c>
      <c r="Y7" s="54">
        <f>IF(M7&gt;99,0,$V$1+1-Y8)</f>
        <v>1</v>
      </c>
      <c r="Z7" s="54">
        <f>IF(O7&gt;99,0,$V$1+1-Z8)</f>
        <v>4</v>
      </c>
      <c r="AA7" s="54">
        <f>IF(Q7&gt;99,0,$V$1+1-AA8)</f>
        <v>0</v>
      </c>
      <c r="AB7" s="54">
        <f>IF(S7&gt;99,0,$V$1+1-AB8)</f>
        <v>0</v>
      </c>
    </row>
    <row r="8" spans="1:28" ht="24.75" customHeight="1">
      <c r="A8" s="24"/>
      <c r="B8" s="27" t="s">
        <v>7</v>
      </c>
      <c r="C8" s="28"/>
      <c r="D8" s="26" t="s">
        <v>6</v>
      </c>
      <c r="E8" s="38">
        <f>U8</f>
        <v>2</v>
      </c>
      <c r="F8" s="38">
        <f>U7+F6</f>
        <v>6</v>
      </c>
      <c r="G8" s="38">
        <f>V8</f>
        <v>1</v>
      </c>
      <c r="H8" s="38">
        <f>V7+H6</f>
        <v>12</v>
      </c>
      <c r="I8" s="38">
        <f>W8</f>
        <v>4</v>
      </c>
      <c r="J8" s="38">
        <f>W7+J6</f>
        <v>5</v>
      </c>
      <c r="K8" s="38">
        <f>X8</f>
        <v>5</v>
      </c>
      <c r="L8" s="38">
        <f>X7+L6</f>
        <v>5</v>
      </c>
      <c r="M8" s="38">
        <f>Y8</f>
        <v>6</v>
      </c>
      <c r="N8" s="38">
        <f>Y7+N6</f>
        <v>5</v>
      </c>
      <c r="O8" s="38">
        <f>Z8</f>
        <v>3</v>
      </c>
      <c r="P8" s="38">
        <f>Z7+P6</f>
        <v>9</v>
      </c>
      <c r="Q8" s="38" t="str">
        <f>AA8</f>
        <v>X</v>
      </c>
      <c r="R8" s="38">
        <f>AA7+R6</f>
        <v>0</v>
      </c>
      <c r="S8" s="38" t="str">
        <f>AB8</f>
        <v>X</v>
      </c>
      <c r="T8" s="38">
        <f>AB7+T6</f>
        <v>0</v>
      </c>
      <c r="U8" s="8">
        <f>IF(E7&gt;99,"X",RANK(E7,$E7:$T7,1))</f>
        <v>2</v>
      </c>
      <c r="V8" s="5">
        <f>IF(G7&gt;99,"X",RANK(G7,$E7:$T7,1))</f>
        <v>1</v>
      </c>
      <c r="W8" s="8">
        <f>IF(I7&gt;99,"X",RANK(I7,$E7:$T7,1))</f>
        <v>4</v>
      </c>
      <c r="X8" s="5">
        <f>IF(K7&gt;99,"X",RANK(K7,$E7:$T7,1))</f>
        <v>5</v>
      </c>
      <c r="Y8" s="8">
        <f>IF(M7&gt;99,"X",RANK(M7,$E7:$T7,1))</f>
        <v>6</v>
      </c>
      <c r="Z8" s="5">
        <f>IF(O7&gt;99,"X",RANK(O7,$E7:$T7,1))</f>
        <v>3</v>
      </c>
      <c r="AA8" s="5" t="str">
        <f>IF(Q7&gt;99,"X",RANK(Q7,$E7:$T7,1))</f>
        <v>X</v>
      </c>
      <c r="AB8" s="5" t="str">
        <f>IF(S7&gt;99,"X",RANK(S7,$E7:$T7,1))</f>
        <v>X</v>
      </c>
    </row>
    <row r="9" spans="1:28" s="7" customFormat="1" ht="24.75" customHeight="1">
      <c r="A9" s="24">
        <v>3</v>
      </c>
      <c r="B9" s="25" t="s">
        <v>21</v>
      </c>
      <c r="C9" s="24" t="s">
        <v>3</v>
      </c>
      <c r="D9" s="26" t="s">
        <v>0</v>
      </c>
      <c r="E9" s="57">
        <v>0.0005366898148148148</v>
      </c>
      <c r="F9" s="57"/>
      <c r="G9" s="57">
        <v>0.0004736111111111111</v>
      </c>
      <c r="H9" s="57"/>
      <c r="I9" s="57">
        <v>0.00043402777777777775</v>
      </c>
      <c r="J9" s="57"/>
      <c r="K9" s="57">
        <v>0.0005425925925925926</v>
      </c>
      <c r="L9" s="57"/>
      <c r="M9" s="57">
        <v>0.0005501157407407408</v>
      </c>
      <c r="N9" s="57"/>
      <c r="O9" s="57">
        <v>0.0005357638888888889</v>
      </c>
      <c r="P9" s="57"/>
      <c r="Q9" s="57" t="s">
        <v>16</v>
      </c>
      <c r="R9" s="57"/>
      <c r="S9" s="57" t="s">
        <v>16</v>
      </c>
      <c r="T9" s="74"/>
      <c r="U9" s="54">
        <f>IF(E9&gt;99,0,$V$1+1-U10)</f>
        <v>3</v>
      </c>
      <c r="V9" s="54">
        <f>IF(G9&gt;99,0,$V$1+1-V10)</f>
        <v>5</v>
      </c>
      <c r="W9" s="54">
        <f>IF(I9&gt;99,0,$V$1+1-W10)</f>
        <v>6</v>
      </c>
      <c r="X9" s="54">
        <f>IF(K9&gt;99,0,$V$1+1-X10)</f>
        <v>2</v>
      </c>
      <c r="Y9" s="54">
        <f>IF(M9&gt;99,0,$V$1+1-Y10)</f>
        <v>1</v>
      </c>
      <c r="Z9" s="54">
        <f>IF(O9&gt;99,0,$V$1+1-Z10)</f>
        <v>4</v>
      </c>
      <c r="AA9" s="54">
        <f>IF(Q9&gt;99,0,$V$1+1-AA10)</f>
        <v>0</v>
      </c>
      <c r="AB9" s="54">
        <f>IF(S9&gt;99,0,$V$1+1-AB10)</f>
        <v>0</v>
      </c>
    </row>
    <row r="10" spans="1:28" ht="24.75" customHeight="1">
      <c r="A10" s="24"/>
      <c r="B10" s="27" t="s">
        <v>7</v>
      </c>
      <c r="C10" s="28"/>
      <c r="D10" s="26" t="s">
        <v>6</v>
      </c>
      <c r="E10" s="38">
        <f>U10</f>
        <v>4</v>
      </c>
      <c r="F10" s="38">
        <f>U9+F8</f>
        <v>9</v>
      </c>
      <c r="G10" s="38">
        <f>V10</f>
        <v>2</v>
      </c>
      <c r="H10" s="38">
        <f>V9+H8</f>
        <v>17</v>
      </c>
      <c r="I10" s="38">
        <f>W10</f>
        <v>1</v>
      </c>
      <c r="J10" s="38">
        <f>W9+J8</f>
        <v>11</v>
      </c>
      <c r="K10" s="38">
        <f>X10</f>
        <v>5</v>
      </c>
      <c r="L10" s="38">
        <f>X9+L8</f>
        <v>7</v>
      </c>
      <c r="M10" s="38">
        <f>Y10</f>
        <v>6</v>
      </c>
      <c r="N10" s="38">
        <f>Y9+N8</f>
        <v>6</v>
      </c>
      <c r="O10" s="38">
        <f>Z10</f>
        <v>3</v>
      </c>
      <c r="P10" s="38">
        <f>Z9+P8</f>
        <v>13</v>
      </c>
      <c r="Q10" s="38" t="str">
        <f>AA10</f>
        <v>X</v>
      </c>
      <c r="R10" s="38">
        <f>AA9+R8</f>
        <v>0</v>
      </c>
      <c r="S10" s="38" t="str">
        <f>AB10</f>
        <v>X</v>
      </c>
      <c r="T10" s="38">
        <f>AB9+T8</f>
        <v>0</v>
      </c>
      <c r="U10" s="8">
        <f>IF(E9&gt;99,"X",RANK(E9,$E9:$T9,1))</f>
        <v>4</v>
      </c>
      <c r="V10" s="5">
        <f>IF(G9&gt;99,"X",RANK(G9,$E9:$T9,1))</f>
        <v>2</v>
      </c>
      <c r="W10" s="8">
        <f>IF(I9&gt;99,"X",RANK(I9,$E9:$T9,1))</f>
        <v>1</v>
      </c>
      <c r="X10" s="5">
        <f>IF(K9&gt;99,"X",RANK(K9,$E9:$T9,1))</f>
        <v>5</v>
      </c>
      <c r="Y10" s="8">
        <f>IF(M9&gt;99,"X",RANK(M9,$E9:$T9,1))</f>
        <v>6</v>
      </c>
      <c r="Z10" s="5">
        <f>IF(O9&gt;99,"X",RANK(O9,$E9:$T9,1))</f>
        <v>3</v>
      </c>
      <c r="AA10" s="5" t="str">
        <f>IF(Q9&gt;99,"X",RANK(Q9,$E9:$T9,1))</f>
        <v>X</v>
      </c>
      <c r="AB10" s="5" t="str">
        <f>IF(S9&gt;99,"X",RANK(S9,$E9:$T9,1))</f>
        <v>X</v>
      </c>
    </row>
    <row r="11" spans="1:28" s="7" customFormat="1" ht="24.75" customHeight="1">
      <c r="A11" s="24">
        <v>4</v>
      </c>
      <c r="B11" s="25" t="s">
        <v>22</v>
      </c>
      <c r="C11" s="24" t="s">
        <v>3</v>
      </c>
      <c r="D11" s="26" t="s">
        <v>0</v>
      </c>
      <c r="E11" s="57">
        <v>0.0005783564814814815</v>
      </c>
      <c r="F11" s="57"/>
      <c r="G11" s="57">
        <v>0.00048148148148148155</v>
      </c>
      <c r="H11" s="57"/>
      <c r="I11" s="57">
        <v>0.0005612268518518519</v>
      </c>
      <c r="J11" s="57"/>
      <c r="K11" s="57">
        <v>0.0005730324074074074</v>
      </c>
      <c r="L11" s="57"/>
      <c r="M11" s="57">
        <v>0.0006148148148148148</v>
      </c>
      <c r="N11" s="57"/>
      <c r="O11" s="57">
        <v>0.0005386574074074074</v>
      </c>
      <c r="P11" s="57"/>
      <c r="Q11" s="57" t="s">
        <v>16</v>
      </c>
      <c r="R11" s="57"/>
      <c r="S11" s="57" t="s">
        <v>16</v>
      </c>
      <c r="T11" s="74"/>
      <c r="U11" s="54">
        <f>IF(E11&gt;99,0,$V$1+1-U12)</f>
        <v>2</v>
      </c>
      <c r="V11" s="54">
        <f>IF(G11&gt;99,0,$V$1+1-V12)</f>
        <v>6</v>
      </c>
      <c r="W11" s="54">
        <f>IF(I11&gt;99,0,$V$1+1-W12)</f>
        <v>4</v>
      </c>
      <c r="X11" s="54">
        <f>IF(K11&gt;99,0,$V$1+1-X12)</f>
        <v>3</v>
      </c>
      <c r="Y11" s="54">
        <f>IF(M11&gt;99,0,$V$1+1-Y12)</f>
        <v>1</v>
      </c>
      <c r="Z11" s="54">
        <f>IF(O11&gt;99,0,$V$1+1-Z12)</f>
        <v>5</v>
      </c>
      <c r="AA11" s="54">
        <f>IF(Q11&gt;99,0,$V$1+1-AA12)</f>
        <v>0</v>
      </c>
      <c r="AB11" s="54">
        <f>IF(S11&gt;99,0,$V$1+1-AB12)</f>
        <v>0</v>
      </c>
    </row>
    <row r="12" spans="1:28" ht="24.75" customHeight="1">
      <c r="A12" s="24"/>
      <c r="B12" s="27" t="s">
        <v>7</v>
      </c>
      <c r="C12" s="28"/>
      <c r="D12" s="26" t="s">
        <v>6</v>
      </c>
      <c r="E12" s="38">
        <f>U12</f>
        <v>5</v>
      </c>
      <c r="F12" s="38">
        <f>U11+F10</f>
        <v>11</v>
      </c>
      <c r="G12" s="38">
        <f>V12</f>
        <v>1</v>
      </c>
      <c r="H12" s="38">
        <f>V11+H10</f>
        <v>23</v>
      </c>
      <c r="I12" s="38">
        <f>W12</f>
        <v>3</v>
      </c>
      <c r="J12" s="38">
        <f>W11+J10</f>
        <v>15</v>
      </c>
      <c r="K12" s="38">
        <f>X12</f>
        <v>4</v>
      </c>
      <c r="L12" s="38">
        <f>X11+L10</f>
        <v>10</v>
      </c>
      <c r="M12" s="38">
        <f>Y12</f>
        <v>6</v>
      </c>
      <c r="N12" s="38">
        <f>Y11+N10</f>
        <v>7</v>
      </c>
      <c r="O12" s="38">
        <f>Z12</f>
        <v>2</v>
      </c>
      <c r="P12" s="38">
        <f>Z11+P10</f>
        <v>18</v>
      </c>
      <c r="Q12" s="38" t="str">
        <f>AA12</f>
        <v>X</v>
      </c>
      <c r="R12" s="38">
        <f>AA11+R10</f>
        <v>0</v>
      </c>
      <c r="S12" s="38" t="str">
        <f>AB12</f>
        <v>X</v>
      </c>
      <c r="T12" s="38">
        <f>AB11+T10</f>
        <v>0</v>
      </c>
      <c r="U12" s="8">
        <f>IF(E11&gt;99,"X",RANK(E11,$E11:$T11,1))</f>
        <v>5</v>
      </c>
      <c r="V12" s="5">
        <f>IF(G11&gt;99,"X",RANK(G11,$E11:$T11,1))</f>
        <v>1</v>
      </c>
      <c r="W12" s="8">
        <f>IF(I11&gt;99,"X",RANK(I11,$E11:$T11,1))</f>
        <v>3</v>
      </c>
      <c r="X12" s="5">
        <f>IF(K11&gt;99,"X",RANK(K11,$E11:$T11,1))</f>
        <v>4</v>
      </c>
      <c r="Y12" s="8">
        <f>IF(M11&gt;99,"X",RANK(M11,$E11:$T11,1))</f>
        <v>6</v>
      </c>
      <c r="Z12" s="5">
        <f>IF(O11&gt;99,"X",RANK(O11,$E11:$T11,1))</f>
        <v>2</v>
      </c>
      <c r="AA12" s="5" t="str">
        <f>IF(Q11&gt;99,"X",RANK(Q11,$E11:$T11,1))</f>
        <v>X</v>
      </c>
      <c r="AB12" s="5" t="str">
        <f>IF(S11&gt;99,"X",RANK(S11,$E11:$T11,1))</f>
        <v>X</v>
      </c>
    </row>
    <row r="13" spans="1:28" ht="24.75" customHeight="1">
      <c r="A13" s="24">
        <v>5</v>
      </c>
      <c r="B13" s="25" t="s">
        <v>23</v>
      </c>
      <c r="C13" s="24" t="s">
        <v>24</v>
      </c>
      <c r="D13" s="26" t="s">
        <v>0</v>
      </c>
      <c r="E13" s="57">
        <v>0.0002668981481481481</v>
      </c>
      <c r="F13" s="57"/>
      <c r="G13" s="57">
        <v>0.00019814814814814814</v>
      </c>
      <c r="H13" s="57"/>
      <c r="I13" s="57">
        <v>0.00023564814814814813</v>
      </c>
      <c r="J13" s="57"/>
      <c r="K13" s="57">
        <v>0.00024837962962962964</v>
      </c>
      <c r="L13" s="57"/>
      <c r="M13" s="57">
        <v>0.00021435185185185183</v>
      </c>
      <c r="N13" s="57"/>
      <c r="O13" s="57">
        <v>0.0002763888888888889</v>
      </c>
      <c r="P13" s="57"/>
      <c r="Q13" s="57" t="s">
        <v>16</v>
      </c>
      <c r="R13" s="57"/>
      <c r="S13" s="57" t="s">
        <v>16</v>
      </c>
      <c r="T13" s="74"/>
      <c r="U13" s="54">
        <f>IF(E13&gt;99,0,$V$1+1-U14)</f>
        <v>2</v>
      </c>
      <c r="V13" s="54">
        <f>IF(G13&gt;99,0,$V$1+1-V14)</f>
        <v>6</v>
      </c>
      <c r="W13" s="54">
        <f>IF(I13&gt;99,0,$V$1+1-W14)</f>
        <v>4</v>
      </c>
      <c r="X13" s="54">
        <f>IF(K13&gt;99,0,$V$1+1-X14)</f>
        <v>3</v>
      </c>
      <c r="Y13" s="54">
        <f>IF(M13&gt;99,0,$V$1+1-Y14)</f>
        <v>5</v>
      </c>
      <c r="Z13" s="54">
        <f>IF(O13&gt;99,0,$V$1+1-Z14)</f>
        <v>1</v>
      </c>
      <c r="AA13" s="54">
        <f>IF(Q13&gt;99,0,$V$1+1-AA14)</f>
        <v>0</v>
      </c>
      <c r="AB13" s="54">
        <f>IF(S13&gt;99,0,$V$1+1-AB14)</f>
        <v>0</v>
      </c>
    </row>
    <row r="14" spans="1:28" ht="24.75" customHeight="1">
      <c r="A14" s="24"/>
      <c r="B14" s="27" t="s">
        <v>8</v>
      </c>
      <c r="C14" s="28"/>
      <c r="D14" s="26" t="s">
        <v>6</v>
      </c>
      <c r="E14" s="38">
        <f>U14</f>
        <v>5</v>
      </c>
      <c r="F14" s="38">
        <f>U13+F12</f>
        <v>13</v>
      </c>
      <c r="G14" s="38">
        <f>V14</f>
        <v>1</v>
      </c>
      <c r="H14" s="38">
        <f>V13+H12</f>
        <v>29</v>
      </c>
      <c r="I14" s="38">
        <f>W14</f>
        <v>3</v>
      </c>
      <c r="J14" s="38">
        <f>W13+J12</f>
        <v>19</v>
      </c>
      <c r="K14" s="38">
        <f>X14</f>
        <v>4</v>
      </c>
      <c r="L14" s="38">
        <f>X13+L12</f>
        <v>13</v>
      </c>
      <c r="M14" s="38">
        <f>Y14</f>
        <v>2</v>
      </c>
      <c r="N14" s="38">
        <f>Y13+N12</f>
        <v>12</v>
      </c>
      <c r="O14" s="38">
        <f>Z14</f>
        <v>6</v>
      </c>
      <c r="P14" s="38">
        <f>Z13+P12</f>
        <v>19</v>
      </c>
      <c r="Q14" s="38" t="str">
        <f>AA14</f>
        <v>X</v>
      </c>
      <c r="R14" s="38">
        <f>AA13+R12</f>
        <v>0</v>
      </c>
      <c r="S14" s="38" t="str">
        <f>AB14</f>
        <v>X</v>
      </c>
      <c r="T14" s="38">
        <f>AB13+T12</f>
        <v>0</v>
      </c>
      <c r="U14" s="8">
        <f>IF(E13&gt;99,"X",RANK(E13,$E13:$T13,1))</f>
        <v>5</v>
      </c>
      <c r="V14" s="5">
        <f>IF(G13&gt;99,"X",RANK(G13,$E13:$T13,1))</f>
        <v>1</v>
      </c>
      <c r="W14" s="8">
        <f>IF(I13&gt;99,"X",RANK(I13,$E13:$T13,1))</f>
        <v>3</v>
      </c>
      <c r="X14" s="5">
        <f>IF(K13&gt;99,"X",RANK(K13,$E13:$T13,1))</f>
        <v>4</v>
      </c>
      <c r="Y14" s="8">
        <f>IF(M13&gt;99,"X",RANK(M13,$E13:$T13,1))</f>
        <v>2</v>
      </c>
      <c r="Z14" s="5">
        <f>IF(O13&gt;99,"X",RANK(O13,$E13:$T13,1))</f>
        <v>6</v>
      </c>
      <c r="AA14" s="5" t="str">
        <f>IF(Q13&gt;99,"X",RANK(Q13,$E13:$T13,1))</f>
        <v>X</v>
      </c>
      <c r="AB14" s="5" t="str">
        <f>IF(S13&gt;99,"X",RANK(S13,$E13:$T13,1))</f>
        <v>X</v>
      </c>
    </row>
    <row r="15" spans="1:28" s="7" customFormat="1" ht="24.75" customHeight="1">
      <c r="A15" s="24">
        <v>6</v>
      </c>
      <c r="B15" s="25" t="s">
        <v>25</v>
      </c>
      <c r="C15" s="24" t="s">
        <v>24</v>
      </c>
      <c r="D15" s="26" t="s">
        <v>0</v>
      </c>
      <c r="E15" s="57" t="s">
        <v>78</v>
      </c>
      <c r="F15" s="57"/>
      <c r="G15" s="57">
        <v>0.0002599537037037037</v>
      </c>
      <c r="H15" s="57"/>
      <c r="I15" s="57">
        <v>0.00022673611111111112</v>
      </c>
      <c r="J15" s="57"/>
      <c r="K15" s="57">
        <v>0.00023831018518518518</v>
      </c>
      <c r="L15" s="57"/>
      <c r="M15" s="57">
        <v>0.0003306712962962963</v>
      </c>
      <c r="N15" s="57"/>
      <c r="O15" s="57">
        <v>0.0002855324074074074</v>
      </c>
      <c r="P15" s="57"/>
      <c r="Q15" s="57" t="s">
        <v>16</v>
      </c>
      <c r="R15" s="57"/>
      <c r="S15" s="57" t="s">
        <v>16</v>
      </c>
      <c r="T15" s="74"/>
      <c r="U15" s="54">
        <f>IF(E15&gt;99,0,$V$1+1-U16)</f>
        <v>0</v>
      </c>
      <c r="V15" s="54">
        <f>IF(G15&gt;99,0,$V$1+1-V16)</f>
        <v>4</v>
      </c>
      <c r="W15" s="54">
        <f>IF(I15&gt;99,0,$V$1+1-W16)</f>
        <v>6</v>
      </c>
      <c r="X15" s="54">
        <f>IF(K15&gt;99,0,$V$1+1-X16)</f>
        <v>5</v>
      </c>
      <c r="Y15" s="54">
        <f>IF(M15&gt;99,0,$V$1+1-Y16)</f>
        <v>2</v>
      </c>
      <c r="Z15" s="54">
        <f>IF(O15&gt;99,0,$V$1+1-Z16)</f>
        <v>3</v>
      </c>
      <c r="AA15" s="54">
        <f>IF(Q15&gt;99,0,$V$1+1-AA16)</f>
        <v>0</v>
      </c>
      <c r="AB15" s="54">
        <f>IF(S15&gt;99,0,$V$1+1-AB16)</f>
        <v>0</v>
      </c>
    </row>
    <row r="16" spans="1:28" ht="24.75" customHeight="1">
      <c r="A16" s="24"/>
      <c r="B16" s="27" t="s">
        <v>8</v>
      </c>
      <c r="C16" s="28"/>
      <c r="D16" s="26" t="s">
        <v>6</v>
      </c>
      <c r="E16" s="38" t="str">
        <f>U16</f>
        <v>X</v>
      </c>
      <c r="F16" s="38">
        <f>U15+F14</f>
        <v>13</v>
      </c>
      <c r="G16" s="38">
        <f>V16</f>
        <v>3</v>
      </c>
      <c r="H16" s="38">
        <f>V15+H14</f>
        <v>33</v>
      </c>
      <c r="I16" s="38">
        <f>W16</f>
        <v>1</v>
      </c>
      <c r="J16" s="38">
        <f>W15+J14</f>
        <v>25</v>
      </c>
      <c r="K16" s="38">
        <f>X16</f>
        <v>2</v>
      </c>
      <c r="L16" s="38">
        <f>X15+L14</f>
        <v>18</v>
      </c>
      <c r="M16" s="38">
        <f>Y16</f>
        <v>5</v>
      </c>
      <c r="N16" s="38">
        <f>Y15+N14</f>
        <v>14</v>
      </c>
      <c r="O16" s="38">
        <f>Z16</f>
        <v>4</v>
      </c>
      <c r="P16" s="38">
        <f>Z15+P14</f>
        <v>22</v>
      </c>
      <c r="Q16" s="38" t="str">
        <f>AA16</f>
        <v>X</v>
      </c>
      <c r="R16" s="38">
        <f>AA15+R14</f>
        <v>0</v>
      </c>
      <c r="S16" s="38" t="str">
        <f>AB16</f>
        <v>X</v>
      </c>
      <c r="T16" s="38">
        <f>AB15+T14</f>
        <v>0</v>
      </c>
      <c r="U16" s="8" t="str">
        <f>IF(E15&gt;99,"X",RANK(E15,$E15:$T15,1))</f>
        <v>X</v>
      </c>
      <c r="V16" s="5">
        <f>IF(G15&gt;99,"X",RANK(G15,$E15:$T15,1))</f>
        <v>3</v>
      </c>
      <c r="W16" s="8">
        <f>IF(I15&gt;99,"X",RANK(I15,$E15:$T15,1))</f>
        <v>1</v>
      </c>
      <c r="X16" s="5">
        <f>IF(K15&gt;99,"X",RANK(K15,$E15:$T15,1))</f>
        <v>2</v>
      </c>
      <c r="Y16" s="8">
        <f>IF(M15&gt;99,"X",RANK(M15,$E15:$T15,1))</f>
        <v>5</v>
      </c>
      <c r="Z16" s="5">
        <f>IF(O15&gt;99,"X",RANK(O15,$E15:$T15,1))</f>
        <v>4</v>
      </c>
      <c r="AA16" s="5" t="str">
        <f>IF(Q15&gt;99,"X",RANK(Q15,$E15:$T15,1))</f>
        <v>X</v>
      </c>
      <c r="AB16" s="5" t="str">
        <f>IF(S15&gt;99,"X",RANK(S15,$E15:$T15,1))</f>
        <v>X</v>
      </c>
    </row>
    <row r="17" spans="1:28" s="7" customFormat="1" ht="24.75" customHeight="1">
      <c r="A17" s="24">
        <v>7</v>
      </c>
      <c r="B17" s="25" t="s">
        <v>26</v>
      </c>
      <c r="C17" s="24" t="s">
        <v>3</v>
      </c>
      <c r="D17" s="26" t="s">
        <v>0</v>
      </c>
      <c r="E17" s="57">
        <v>0.00044363425925925923</v>
      </c>
      <c r="F17" s="57"/>
      <c r="G17" s="57">
        <v>0.0004990740740740741</v>
      </c>
      <c r="H17" s="57"/>
      <c r="I17" s="57">
        <v>0.00043969907407407407</v>
      </c>
      <c r="J17" s="57"/>
      <c r="K17" s="57">
        <v>0.0005726851851851852</v>
      </c>
      <c r="L17" s="57"/>
      <c r="M17" s="57">
        <v>0.0005368055555555556</v>
      </c>
      <c r="N17" s="57"/>
      <c r="O17" s="57">
        <v>0.0005449074074074074</v>
      </c>
      <c r="P17" s="57"/>
      <c r="Q17" s="57" t="s">
        <v>16</v>
      </c>
      <c r="R17" s="57"/>
      <c r="S17" s="57" t="s">
        <v>16</v>
      </c>
      <c r="T17" s="74"/>
      <c r="U17" s="54">
        <f>IF(E17&gt;99,0,$V$1+1-U18)</f>
        <v>5</v>
      </c>
      <c r="V17" s="54">
        <f>IF(G17&gt;99,0,$V$1+1-V18)</f>
        <v>4</v>
      </c>
      <c r="W17" s="54">
        <f>IF(I17&gt;99,0,$V$1+1-W18)</f>
        <v>6</v>
      </c>
      <c r="X17" s="54">
        <f>IF(K17&gt;99,0,$V$1+1-X18)</f>
        <v>1</v>
      </c>
      <c r="Y17" s="54">
        <f>IF(M17&gt;99,0,$V$1+1-Y18)</f>
        <v>3</v>
      </c>
      <c r="Z17" s="54">
        <f>IF(O17&gt;99,0,$V$1+1-Z18)</f>
        <v>2</v>
      </c>
      <c r="AA17" s="54">
        <f>IF(Q17&gt;99,0,$V$1+1-AA18)</f>
        <v>0</v>
      </c>
      <c r="AB17" s="54">
        <f>IF(S17&gt;99,0,$V$1+1-AB18)</f>
        <v>0</v>
      </c>
    </row>
    <row r="18" spans="1:28" ht="24.75" customHeight="1">
      <c r="A18" s="24"/>
      <c r="B18" s="27" t="s">
        <v>8</v>
      </c>
      <c r="C18" s="28"/>
      <c r="D18" s="26" t="s">
        <v>6</v>
      </c>
      <c r="E18" s="38">
        <f>U18</f>
        <v>2</v>
      </c>
      <c r="F18" s="38">
        <f>U17+F16</f>
        <v>18</v>
      </c>
      <c r="G18" s="38">
        <f>V18</f>
        <v>3</v>
      </c>
      <c r="H18" s="38">
        <f>V17+H16</f>
        <v>37</v>
      </c>
      <c r="I18" s="38">
        <f>W18</f>
        <v>1</v>
      </c>
      <c r="J18" s="38">
        <f>W17+J16</f>
        <v>31</v>
      </c>
      <c r="K18" s="38">
        <f>X18</f>
        <v>6</v>
      </c>
      <c r="L18" s="38">
        <f>X17+L16</f>
        <v>19</v>
      </c>
      <c r="M18" s="38">
        <f>Y18</f>
        <v>4</v>
      </c>
      <c r="N18" s="38">
        <f>Y17+N16</f>
        <v>17</v>
      </c>
      <c r="O18" s="38">
        <f>Z18</f>
        <v>5</v>
      </c>
      <c r="P18" s="38">
        <f>Z17+P16</f>
        <v>24</v>
      </c>
      <c r="Q18" s="38" t="str">
        <f>AA18</f>
        <v>X</v>
      </c>
      <c r="R18" s="38">
        <f>AA17+R16</f>
        <v>0</v>
      </c>
      <c r="S18" s="38" t="str">
        <f>AB18</f>
        <v>X</v>
      </c>
      <c r="T18" s="38">
        <f>AB17+T16</f>
        <v>0</v>
      </c>
      <c r="U18" s="8">
        <f>IF(E17&gt;99,"X",RANK(E17,$E17:$T17,1))</f>
        <v>2</v>
      </c>
      <c r="V18" s="5">
        <f>IF(G17&gt;99,"X",RANK(G17,$E17:$T17,1))</f>
        <v>3</v>
      </c>
      <c r="W18" s="8">
        <f>IF(I17&gt;99,"X",RANK(I17,$E17:$T17,1))</f>
        <v>1</v>
      </c>
      <c r="X18" s="5">
        <f>IF(K17&gt;99,"X",RANK(K17,$E17:$T17,1))</f>
        <v>6</v>
      </c>
      <c r="Y18" s="8">
        <f>IF(M17&gt;99,"X",RANK(M17,$E17:$T17,1))</f>
        <v>4</v>
      </c>
      <c r="Z18" s="5">
        <f>IF(O17&gt;99,"X",RANK(O17,$E17:$T17,1))</f>
        <v>5</v>
      </c>
      <c r="AA18" s="5" t="str">
        <f>IF(Q17&gt;99,"X",RANK(Q17,$E17:$T17,1))</f>
        <v>X</v>
      </c>
      <c r="AB18" s="5" t="str">
        <f>IF(S17&gt;99,"X",RANK(S17,$E17:$T17,1))</f>
        <v>X</v>
      </c>
    </row>
    <row r="19" spans="1:28" s="7" customFormat="1" ht="24.75" customHeight="1">
      <c r="A19" s="24">
        <v>8</v>
      </c>
      <c r="B19" s="25" t="s">
        <v>27</v>
      </c>
      <c r="C19" s="24" t="s">
        <v>3</v>
      </c>
      <c r="D19" s="26" t="s">
        <v>0</v>
      </c>
      <c r="E19" s="57">
        <v>0.0005853009259259259</v>
      </c>
      <c r="F19" s="57"/>
      <c r="G19" s="57">
        <v>0.0005709490740740741</v>
      </c>
      <c r="H19" s="57"/>
      <c r="I19" s="57">
        <v>0.0005061342592592592</v>
      </c>
      <c r="J19" s="57"/>
      <c r="K19" s="57">
        <v>0.000525</v>
      </c>
      <c r="L19" s="57"/>
      <c r="M19" s="57">
        <v>0.0005403935185185185</v>
      </c>
      <c r="N19" s="57"/>
      <c r="O19" s="57">
        <v>0.0006071759259259258</v>
      </c>
      <c r="P19" s="57"/>
      <c r="Q19" s="57" t="s">
        <v>16</v>
      </c>
      <c r="R19" s="57"/>
      <c r="S19" s="57" t="s">
        <v>16</v>
      </c>
      <c r="T19" s="74"/>
      <c r="U19" s="54">
        <f>IF(E19&gt;99,0,$V$1+1-U20)</f>
        <v>2</v>
      </c>
      <c r="V19" s="54">
        <f>IF(G19&gt;99,0,$V$1+1-V20)</f>
        <v>3</v>
      </c>
      <c r="W19" s="54">
        <f>IF(I19&gt;99,0,$V$1+1-W20)</f>
        <v>6</v>
      </c>
      <c r="X19" s="54">
        <f>IF(K19&gt;99,0,$V$1+1-X20)</f>
        <v>5</v>
      </c>
      <c r="Y19" s="54">
        <f>IF(M19&gt;99,0,$V$1+1-Y20)</f>
        <v>4</v>
      </c>
      <c r="Z19" s="54">
        <f>IF(O19&gt;99,0,$V$1+1-Z20)</f>
        <v>1</v>
      </c>
      <c r="AA19" s="54">
        <f>IF(Q19&gt;99,0,$V$1+1-AA20)</f>
        <v>0</v>
      </c>
      <c r="AB19" s="54">
        <f>IF(S19&gt;99,0,$V$1+1-AB20)</f>
        <v>0</v>
      </c>
    </row>
    <row r="20" spans="1:28" ht="24.75" customHeight="1">
      <c r="A20" s="24"/>
      <c r="B20" s="27" t="s">
        <v>8</v>
      </c>
      <c r="C20" s="28"/>
      <c r="D20" s="26" t="s">
        <v>6</v>
      </c>
      <c r="E20" s="38">
        <f>U20</f>
        <v>5</v>
      </c>
      <c r="F20" s="38">
        <f>U19+F18</f>
        <v>20</v>
      </c>
      <c r="G20" s="38">
        <f>V20</f>
        <v>4</v>
      </c>
      <c r="H20" s="38">
        <f>V19+H18</f>
        <v>40</v>
      </c>
      <c r="I20" s="38">
        <f>W20</f>
        <v>1</v>
      </c>
      <c r="J20" s="38">
        <f>W19+J18</f>
        <v>37</v>
      </c>
      <c r="K20" s="38">
        <f>X20</f>
        <v>2</v>
      </c>
      <c r="L20" s="38">
        <f>X19+L18</f>
        <v>24</v>
      </c>
      <c r="M20" s="38">
        <f>Y20</f>
        <v>3</v>
      </c>
      <c r="N20" s="38">
        <f>Y19+N18</f>
        <v>21</v>
      </c>
      <c r="O20" s="38">
        <f>Z20</f>
        <v>6</v>
      </c>
      <c r="P20" s="38">
        <f>Z19+P18</f>
        <v>25</v>
      </c>
      <c r="Q20" s="38" t="str">
        <f>AA20</f>
        <v>X</v>
      </c>
      <c r="R20" s="38">
        <f>AA19+R18</f>
        <v>0</v>
      </c>
      <c r="S20" s="38" t="str">
        <f>AB20</f>
        <v>X</v>
      </c>
      <c r="T20" s="38">
        <f>AB19+T18</f>
        <v>0</v>
      </c>
      <c r="U20" s="8">
        <f>IF(E19&gt;99,"X",RANK(E19,$E19:$T19,1))</f>
        <v>5</v>
      </c>
      <c r="V20" s="5">
        <f>IF(G19&gt;99,"X",RANK(G19,$E19:$T19,1))</f>
        <v>4</v>
      </c>
      <c r="W20" s="8">
        <f>IF(I19&gt;99,"X",RANK(I19,$E19:$T19,1))</f>
        <v>1</v>
      </c>
      <c r="X20" s="5">
        <f>IF(K19&gt;99,"X",RANK(K19,$E19:$T19,1))</f>
        <v>2</v>
      </c>
      <c r="Y20" s="8">
        <f>IF(M19&gt;99,"X",RANK(M19,$E19:$T19,1))</f>
        <v>3</v>
      </c>
      <c r="Z20" s="5">
        <f>IF(O19&gt;99,"X",RANK(O19,$E19:$T19,1))</f>
        <v>6</v>
      </c>
      <c r="AA20" s="5" t="str">
        <f>IF(Q19&gt;99,"X",RANK(Q19,$E19:$T19,1))</f>
        <v>X</v>
      </c>
      <c r="AB20" s="5" t="str">
        <f>IF(S19&gt;99,"X",RANK(S19,$E19:$T19,1))</f>
        <v>X</v>
      </c>
    </row>
    <row r="21" spans="1:28" s="7" customFormat="1" ht="24.75" customHeight="1">
      <c r="A21" s="24">
        <v>9</v>
      </c>
      <c r="B21" s="25" t="s">
        <v>19</v>
      </c>
      <c r="C21" s="26" t="s">
        <v>5</v>
      </c>
      <c r="D21" s="26" t="s">
        <v>0</v>
      </c>
      <c r="E21" s="57">
        <v>0.0009773148148148148</v>
      </c>
      <c r="F21" s="57"/>
      <c r="G21" s="57">
        <v>0.0009016203703703703</v>
      </c>
      <c r="H21" s="57"/>
      <c r="I21" s="57">
        <v>0.0009243055555555555</v>
      </c>
      <c r="J21" s="57"/>
      <c r="K21" s="57">
        <v>0.0009769675925925926</v>
      </c>
      <c r="L21" s="57"/>
      <c r="M21" s="57">
        <v>0.0009694444444444443</v>
      </c>
      <c r="N21" s="57"/>
      <c r="O21" s="57">
        <v>0.0009422453703703703</v>
      </c>
      <c r="P21" s="57"/>
      <c r="Q21" s="57" t="s">
        <v>16</v>
      </c>
      <c r="R21" s="57"/>
      <c r="S21" s="57" t="s">
        <v>16</v>
      </c>
      <c r="T21" s="74"/>
      <c r="U21" s="54">
        <f>IF(E21&gt;99,0,$V$1+1-U22)</f>
        <v>1</v>
      </c>
      <c r="V21" s="54">
        <f>IF(G21&gt;99,0,$V$1+1-V22)</f>
        <v>6</v>
      </c>
      <c r="W21" s="54">
        <f>IF(I21&gt;99,0,$V$1+1-W22)</f>
        <v>5</v>
      </c>
      <c r="X21" s="54">
        <f>IF(K21&gt;99,0,$V$1+1-X22)</f>
        <v>2</v>
      </c>
      <c r="Y21" s="54">
        <f>IF(M21&gt;99,0,$V$1+1-Y22)</f>
        <v>3</v>
      </c>
      <c r="Z21" s="54">
        <f>IF(O21&gt;99,0,$V$1+1-Z22)</f>
        <v>4</v>
      </c>
      <c r="AA21" s="54">
        <f>IF(Q21&gt;99,0,$V$1+1-AA22)</f>
        <v>0</v>
      </c>
      <c r="AB21" s="54">
        <f>IF(S21&gt;99,0,$V$1+1-AB22)</f>
        <v>0</v>
      </c>
    </row>
    <row r="22" spans="1:28" ht="24.75" customHeight="1">
      <c r="A22" s="24"/>
      <c r="B22" s="27" t="s">
        <v>9</v>
      </c>
      <c r="C22" s="28"/>
      <c r="D22" s="26" t="s">
        <v>6</v>
      </c>
      <c r="E22" s="38">
        <f>U22</f>
        <v>6</v>
      </c>
      <c r="F22" s="38">
        <f>U21+F20</f>
        <v>21</v>
      </c>
      <c r="G22" s="38">
        <f>V22</f>
        <v>1</v>
      </c>
      <c r="H22" s="38">
        <f>V21+H20</f>
        <v>46</v>
      </c>
      <c r="I22" s="38">
        <f>W22</f>
        <v>2</v>
      </c>
      <c r="J22" s="38">
        <f>W21+J20</f>
        <v>42</v>
      </c>
      <c r="K22" s="38">
        <f>X22</f>
        <v>5</v>
      </c>
      <c r="L22" s="38">
        <f>X21+L20</f>
        <v>26</v>
      </c>
      <c r="M22" s="38">
        <f>Y22</f>
        <v>4</v>
      </c>
      <c r="N22" s="38">
        <f>Y21+N20</f>
        <v>24</v>
      </c>
      <c r="O22" s="38">
        <f>Z22</f>
        <v>3</v>
      </c>
      <c r="P22" s="38">
        <f>Z21+P20</f>
        <v>29</v>
      </c>
      <c r="Q22" s="38" t="str">
        <f>AA22</f>
        <v>X</v>
      </c>
      <c r="R22" s="38">
        <f>AA21+R20</f>
        <v>0</v>
      </c>
      <c r="S22" s="38" t="str">
        <f>AB22</f>
        <v>X</v>
      </c>
      <c r="T22" s="38">
        <f>AB21+T20</f>
        <v>0</v>
      </c>
      <c r="U22" s="8">
        <f>IF(E21&gt;99,"X",RANK(E21,$E21:$T21,1))</f>
        <v>6</v>
      </c>
      <c r="V22" s="5">
        <f>IF(G21&gt;99,"X",RANK(G21,$E21:$T21,1))</f>
        <v>1</v>
      </c>
      <c r="W22" s="8">
        <f>IF(I21&gt;99,"X",RANK(I21,$E21:$T21,1))</f>
        <v>2</v>
      </c>
      <c r="X22" s="5">
        <f>IF(K21&gt;99,"X",RANK(K21,$E21:$T21,1))</f>
        <v>5</v>
      </c>
      <c r="Y22" s="8">
        <f>IF(M21&gt;99,"X",RANK(M21,$E21:$T21,1))</f>
        <v>4</v>
      </c>
      <c r="Z22" s="5">
        <f>IF(O21&gt;99,"X",RANK(O21,$E21:$T21,1))</f>
        <v>3</v>
      </c>
      <c r="AA22" s="5" t="str">
        <f>IF(Q21&gt;99,"X",RANK(Q21,$E21:$T21,1))</f>
        <v>X</v>
      </c>
      <c r="AB22" s="5" t="str">
        <f>IF(S21&gt;99,"X",RANK(S21,$E21:$T21,1))</f>
        <v>X</v>
      </c>
    </row>
    <row r="23" spans="1:28" s="7" customFormat="1" ht="24.75" customHeight="1">
      <c r="A23" s="31">
        <v>10</v>
      </c>
      <c r="B23" s="28" t="s">
        <v>20</v>
      </c>
      <c r="C23" s="26" t="s">
        <v>5</v>
      </c>
      <c r="D23" s="26" t="s">
        <v>0</v>
      </c>
      <c r="E23" s="57">
        <v>0.0009708333333333332</v>
      </c>
      <c r="F23" s="57"/>
      <c r="G23" s="57">
        <v>0.001002199074074074</v>
      </c>
      <c r="H23" s="57"/>
      <c r="I23" s="57">
        <v>0.0009020833333333333</v>
      </c>
      <c r="J23" s="57"/>
      <c r="K23" s="57">
        <v>0.0009181712962962963</v>
      </c>
      <c r="L23" s="57"/>
      <c r="M23" s="57">
        <v>0.0010075231481481482</v>
      </c>
      <c r="N23" s="57"/>
      <c r="O23" s="57">
        <v>0.0009324074074074074</v>
      </c>
      <c r="P23" s="57"/>
      <c r="Q23" s="57" t="s">
        <v>16</v>
      </c>
      <c r="R23" s="57"/>
      <c r="S23" s="57" t="s">
        <v>16</v>
      </c>
      <c r="T23" s="74"/>
      <c r="U23" s="54">
        <f>IF(E23&gt;99,0,$V$1+1-U24)</f>
        <v>3</v>
      </c>
      <c r="V23" s="54">
        <f>IF(G23&gt;99,0,$V$1+1-V24)</f>
        <v>2</v>
      </c>
      <c r="W23" s="54">
        <f>IF(I23&gt;99,0,$V$1+1-W24)</f>
        <v>6</v>
      </c>
      <c r="X23" s="54">
        <f>IF(K23&gt;99,0,$V$1+1-X24)</f>
        <v>5</v>
      </c>
      <c r="Y23" s="54">
        <f>IF(M23&gt;99,0,$V$1+1-Y24)</f>
        <v>1</v>
      </c>
      <c r="Z23" s="54">
        <f>IF(O23&gt;99,0,$V$1+1-Z24)</f>
        <v>4</v>
      </c>
      <c r="AA23" s="54">
        <f>IF(Q23&gt;99,0,$V$1+1-AA24)</f>
        <v>0</v>
      </c>
      <c r="AB23" s="54">
        <f>IF(S23&gt;99,0,$V$1+1-AB24)</f>
        <v>0</v>
      </c>
    </row>
    <row r="24" spans="1:28" ht="24.75" customHeight="1">
      <c r="A24" s="32"/>
      <c r="B24" s="33" t="s">
        <v>9</v>
      </c>
      <c r="C24" s="34"/>
      <c r="D24" s="35" t="s">
        <v>6</v>
      </c>
      <c r="E24" s="40">
        <f>U24</f>
        <v>4</v>
      </c>
      <c r="F24" s="40">
        <f>U23+F22</f>
        <v>24</v>
      </c>
      <c r="G24" s="40">
        <f>V24</f>
        <v>5</v>
      </c>
      <c r="H24" s="40">
        <f>V23+H22</f>
        <v>48</v>
      </c>
      <c r="I24" s="40">
        <f>W24</f>
        <v>1</v>
      </c>
      <c r="J24" s="40">
        <f>W23+J22</f>
        <v>48</v>
      </c>
      <c r="K24" s="40">
        <f>X24</f>
        <v>2</v>
      </c>
      <c r="L24" s="40">
        <f>X23+L22</f>
        <v>31</v>
      </c>
      <c r="M24" s="40">
        <f>Y24</f>
        <v>6</v>
      </c>
      <c r="N24" s="40">
        <f>Y23+N22</f>
        <v>25</v>
      </c>
      <c r="O24" s="40">
        <f>Z24</f>
        <v>3</v>
      </c>
      <c r="P24" s="40">
        <f>Z23+P22</f>
        <v>33</v>
      </c>
      <c r="Q24" s="38" t="str">
        <f>AA24</f>
        <v>X</v>
      </c>
      <c r="R24" s="38">
        <f>AA23+R22</f>
        <v>0</v>
      </c>
      <c r="S24" s="38" t="str">
        <f>AB24</f>
        <v>X</v>
      </c>
      <c r="T24" s="38">
        <f>AB23+T22</f>
        <v>0</v>
      </c>
      <c r="U24" s="8">
        <f>IF(E23&gt;99,"X",RANK(E23,$E23:$T23,1))</f>
        <v>4</v>
      </c>
      <c r="V24" s="5">
        <f>IF(G23&gt;99,"X",RANK(G23,$E23:$T23,1))</f>
        <v>5</v>
      </c>
      <c r="W24" s="8">
        <f>IF(I23&gt;99,"X",RANK(I23,$E23:$T23,1))</f>
        <v>1</v>
      </c>
      <c r="X24" s="5">
        <f>IF(K23&gt;99,"X",RANK(K23,$E23:$T23,1))</f>
        <v>2</v>
      </c>
      <c r="Y24" s="8">
        <f>IF(M23&gt;99,"X",RANK(M23,$E23:$T23,1))</f>
        <v>6</v>
      </c>
      <c r="Z24" s="5">
        <f>IF(O23&gt;99,"X",RANK(O23,$E23:$T23,1))</f>
        <v>3</v>
      </c>
      <c r="AA24" s="5" t="str">
        <f>IF(Q23&gt;99,"X",RANK(Q23,$E23:$T23,1))</f>
        <v>X</v>
      </c>
      <c r="AB24" s="5" t="str">
        <f>IF(S23&gt;99,"X",RANK(S23,$E23:$T23,1))</f>
        <v>X</v>
      </c>
    </row>
    <row r="25" spans="1:28" s="7" customFormat="1" ht="24.75" customHeight="1">
      <c r="A25" s="24">
        <v>11</v>
      </c>
      <c r="B25" s="25" t="s">
        <v>21</v>
      </c>
      <c r="C25" s="24" t="s">
        <v>3</v>
      </c>
      <c r="D25" s="26" t="s">
        <v>0</v>
      </c>
      <c r="E25" s="73">
        <v>0.00046909722222222226</v>
      </c>
      <c r="F25" s="73"/>
      <c r="G25" s="73">
        <v>0.0003979166666666667</v>
      </c>
      <c r="H25" s="73"/>
      <c r="I25" s="73">
        <v>0.00039780092592592596</v>
      </c>
      <c r="J25" s="73"/>
      <c r="K25" s="73">
        <v>0.0004153935185185185</v>
      </c>
      <c r="L25" s="73"/>
      <c r="M25" s="73">
        <v>0.0004945601851851851</v>
      </c>
      <c r="N25" s="73"/>
      <c r="O25" s="73">
        <v>0.0004149305555555556</v>
      </c>
      <c r="P25" s="73"/>
      <c r="Q25" s="73" t="s">
        <v>16</v>
      </c>
      <c r="R25" s="73"/>
      <c r="S25" s="73" t="s">
        <v>16</v>
      </c>
      <c r="T25" s="77"/>
      <c r="U25" s="54">
        <f>IF(E25&gt;99,0,$V$1+1-U26)</f>
        <v>2</v>
      </c>
      <c r="V25" s="54">
        <f>IF(G25&gt;99,0,$V$1+1-V26)</f>
        <v>5</v>
      </c>
      <c r="W25" s="54">
        <f>IF(I25&gt;99,0,$V$1+1-W26)</f>
        <v>6</v>
      </c>
      <c r="X25" s="54">
        <f>IF(K25&gt;99,0,$V$1+1-X26)</f>
        <v>3</v>
      </c>
      <c r="Y25" s="54">
        <f>IF(M25&gt;99,0,$V$1+1-Y26)</f>
        <v>1</v>
      </c>
      <c r="Z25" s="54">
        <f>IF(O25&gt;99,0,$V$1+1-Z26)</f>
        <v>4</v>
      </c>
      <c r="AA25" s="54">
        <f>IF(Q25&gt;99,0,$V$1+1-AA26)</f>
        <v>0</v>
      </c>
      <c r="AB25" s="54">
        <f>IF(S25&gt;99,0,$V$1+1-AB26)</f>
        <v>0</v>
      </c>
    </row>
    <row r="26" spans="1:28" ht="24.75" customHeight="1">
      <c r="A26" s="24"/>
      <c r="B26" s="27" t="s">
        <v>15</v>
      </c>
      <c r="C26" s="28"/>
      <c r="D26" s="26" t="s">
        <v>6</v>
      </c>
      <c r="E26" s="38">
        <f>U26</f>
        <v>5</v>
      </c>
      <c r="F26" s="38">
        <f>U25+F24</f>
        <v>26</v>
      </c>
      <c r="G26" s="38">
        <f>V26</f>
        <v>2</v>
      </c>
      <c r="H26" s="38">
        <f>V25+H24</f>
        <v>53</v>
      </c>
      <c r="I26" s="38">
        <f>W26</f>
        <v>1</v>
      </c>
      <c r="J26" s="38">
        <f>W25+J24</f>
        <v>54</v>
      </c>
      <c r="K26" s="38">
        <f>X26</f>
        <v>4</v>
      </c>
      <c r="L26" s="38">
        <f>X25+L24</f>
        <v>34</v>
      </c>
      <c r="M26" s="38">
        <f>Y26</f>
        <v>6</v>
      </c>
      <c r="N26" s="38">
        <f>Y25+N24</f>
        <v>26</v>
      </c>
      <c r="O26" s="38">
        <f>Z26</f>
        <v>3</v>
      </c>
      <c r="P26" s="38">
        <f>Z25+P24</f>
        <v>37</v>
      </c>
      <c r="Q26" s="38" t="str">
        <f>AA26</f>
        <v>X</v>
      </c>
      <c r="R26" s="38">
        <f>AA25+R24</f>
        <v>0</v>
      </c>
      <c r="S26" s="38" t="str">
        <f>AB26</f>
        <v>X</v>
      </c>
      <c r="T26" s="38">
        <f>AB25+T24</f>
        <v>0</v>
      </c>
      <c r="U26" s="8">
        <f>IF(E25&gt;99,"X",RANK(E25,$E25:$T25,1))</f>
        <v>5</v>
      </c>
      <c r="V26" s="5">
        <f>IF(G25&gt;99,"X",RANK(G25,$E25:$T25,1))</f>
        <v>2</v>
      </c>
      <c r="W26" s="8">
        <f>IF(I25&gt;99,"X",RANK(I25,$E25:$T25,1))</f>
        <v>1</v>
      </c>
      <c r="X26" s="5">
        <f>IF(K25&gt;99,"X",RANK(K25,$E25:$T25,1))</f>
        <v>4</v>
      </c>
      <c r="Y26" s="8">
        <f>IF(M25&gt;99,"X",RANK(M25,$E25:$T25,1))</f>
        <v>6</v>
      </c>
      <c r="Z26" s="5">
        <f>IF(O25&gt;99,"X",RANK(O25,$E25:$T25,1))</f>
        <v>3</v>
      </c>
      <c r="AA26" s="5" t="str">
        <f>IF(Q25&gt;99,"X",RANK(Q25,$E25:$T25,1))</f>
        <v>X</v>
      </c>
      <c r="AB26" s="5" t="str">
        <f>IF(S25&gt;99,"X",RANK(S25,$E25:$T25,1))</f>
        <v>X</v>
      </c>
    </row>
    <row r="27" spans="1:28" s="7" customFormat="1" ht="24.75" customHeight="1">
      <c r="A27" s="24">
        <v>12</v>
      </c>
      <c r="B27" s="25" t="s">
        <v>22</v>
      </c>
      <c r="C27" s="24" t="s">
        <v>3</v>
      </c>
      <c r="D27" s="26" t="s">
        <v>0</v>
      </c>
      <c r="E27" s="57">
        <v>0.0003734953703703704</v>
      </c>
      <c r="F27" s="57"/>
      <c r="G27" s="57">
        <v>0.00041249999999999994</v>
      </c>
      <c r="H27" s="57"/>
      <c r="I27" s="57">
        <v>0.00040532407407407406</v>
      </c>
      <c r="J27" s="57"/>
      <c r="K27" s="57">
        <v>0.0004357638888888888</v>
      </c>
      <c r="L27" s="57"/>
      <c r="M27" s="57">
        <v>0.00041006944444444446</v>
      </c>
      <c r="N27" s="57"/>
      <c r="O27" s="57">
        <v>0.00038425925925925927</v>
      </c>
      <c r="P27" s="57"/>
      <c r="Q27" s="57" t="s">
        <v>16</v>
      </c>
      <c r="R27" s="57"/>
      <c r="S27" s="57" t="s">
        <v>16</v>
      </c>
      <c r="T27" s="74"/>
      <c r="U27" s="54">
        <f>IF(E27&gt;99,0,$V$1+1-U28)</f>
        <v>6</v>
      </c>
      <c r="V27" s="54">
        <f>IF(G27&gt;99,0,$V$1+1-V28)</f>
        <v>2</v>
      </c>
      <c r="W27" s="54">
        <f>IF(I27&gt;99,0,$V$1+1-W28)</f>
        <v>4</v>
      </c>
      <c r="X27" s="54">
        <f>IF(K27&gt;99,0,$V$1+1-X28)</f>
        <v>1</v>
      </c>
      <c r="Y27" s="54">
        <f>IF(M27&gt;99,0,$V$1+1-Y28)</f>
        <v>3</v>
      </c>
      <c r="Z27" s="54">
        <f>IF(O27&gt;99,0,$V$1+1-Z28)</f>
        <v>5</v>
      </c>
      <c r="AA27" s="54">
        <f>IF(Q27&gt;99,0,$V$1+1-AA28)</f>
        <v>0</v>
      </c>
      <c r="AB27" s="54">
        <f>IF(S27&gt;99,0,$V$1+1-AB28)</f>
        <v>0</v>
      </c>
    </row>
    <row r="28" spans="1:28" ht="24.75" customHeight="1">
      <c r="A28" s="24"/>
      <c r="B28" s="27" t="s">
        <v>15</v>
      </c>
      <c r="C28" s="28"/>
      <c r="D28" s="26" t="s">
        <v>6</v>
      </c>
      <c r="E28" s="38">
        <f>U28</f>
        <v>1</v>
      </c>
      <c r="F28" s="38">
        <f>U27+F26</f>
        <v>32</v>
      </c>
      <c r="G28" s="38">
        <f>V28</f>
        <v>5</v>
      </c>
      <c r="H28" s="38">
        <f>V27+H26</f>
        <v>55</v>
      </c>
      <c r="I28" s="38">
        <f>W28</f>
        <v>3</v>
      </c>
      <c r="J28" s="38">
        <f>W27+J26</f>
        <v>58</v>
      </c>
      <c r="K28" s="38">
        <f>X28</f>
        <v>6</v>
      </c>
      <c r="L28" s="38">
        <f>X27+L26</f>
        <v>35</v>
      </c>
      <c r="M28" s="38">
        <f>Y28</f>
        <v>4</v>
      </c>
      <c r="N28" s="38">
        <f>Y27+N26</f>
        <v>29</v>
      </c>
      <c r="O28" s="38">
        <f>Z28</f>
        <v>2</v>
      </c>
      <c r="P28" s="38">
        <f>Z27+P26</f>
        <v>42</v>
      </c>
      <c r="Q28" s="38" t="str">
        <f>AA28</f>
        <v>X</v>
      </c>
      <c r="R28" s="38">
        <f>AA27+R26</f>
        <v>0</v>
      </c>
      <c r="S28" s="38" t="str">
        <f>AB28</f>
        <v>X</v>
      </c>
      <c r="T28" s="38">
        <f>AB27+T26</f>
        <v>0</v>
      </c>
      <c r="U28" s="8">
        <f>IF(E27&gt;99,"X",RANK(E27,$E27:$T27,1))</f>
        <v>1</v>
      </c>
      <c r="V28" s="5">
        <f>IF(G27&gt;99,"X",RANK(G27,$E27:$T27,1))</f>
        <v>5</v>
      </c>
      <c r="W28" s="8">
        <f>IF(I27&gt;99,"X",RANK(I27,$E27:$T27,1))</f>
        <v>3</v>
      </c>
      <c r="X28" s="5">
        <f>IF(K27&gt;99,"X",RANK(K27,$E27:$T27,1))</f>
        <v>6</v>
      </c>
      <c r="Y28" s="8">
        <f>IF(M27&gt;99,"X",RANK(M27,$E27:$T27,1))</f>
        <v>4</v>
      </c>
      <c r="Z28" s="5">
        <f>IF(O27&gt;99,"X",RANK(O27,$E27:$T27,1))</f>
        <v>2</v>
      </c>
      <c r="AA28" s="5" t="str">
        <f>IF(Q27&gt;99,"X",RANK(Q27,$E27:$T27,1))</f>
        <v>X</v>
      </c>
      <c r="AB28" s="5" t="str">
        <f>IF(S27&gt;99,"X",RANK(S27,$E27:$T27,1))</f>
        <v>X</v>
      </c>
    </row>
    <row r="29" spans="1:28" s="7" customFormat="1" ht="24.75" customHeight="1">
      <c r="A29" s="24">
        <v>13</v>
      </c>
      <c r="B29" s="25" t="s">
        <v>23</v>
      </c>
      <c r="C29" s="24" t="s">
        <v>11</v>
      </c>
      <c r="D29" s="26" t="s">
        <v>0</v>
      </c>
      <c r="E29" s="57">
        <v>0.0009511574074074074</v>
      </c>
      <c r="F29" s="57"/>
      <c r="G29" s="57">
        <v>0.000928587962962963</v>
      </c>
      <c r="H29" s="57"/>
      <c r="I29" s="57">
        <v>0.0009005787037037037</v>
      </c>
      <c r="J29" s="57"/>
      <c r="K29" s="57">
        <v>0.0009306712962962963</v>
      </c>
      <c r="L29" s="57"/>
      <c r="M29" s="57">
        <v>0.000834375</v>
      </c>
      <c r="N29" s="57"/>
      <c r="O29" s="57">
        <v>0.0009684027777777778</v>
      </c>
      <c r="P29" s="57"/>
      <c r="Q29" s="57" t="s">
        <v>16</v>
      </c>
      <c r="R29" s="57"/>
      <c r="S29" s="57" t="s">
        <v>16</v>
      </c>
      <c r="T29" s="74"/>
      <c r="U29" s="54">
        <f>IF(E29&gt;99,0,$V$1+1-U30)</f>
        <v>2</v>
      </c>
      <c r="V29" s="54">
        <f>IF(G29&gt;99,0,$V$1+1-V30)</f>
        <v>4</v>
      </c>
      <c r="W29" s="54">
        <f>IF(I29&gt;99,0,$V$1+1-W30)</f>
        <v>5</v>
      </c>
      <c r="X29" s="54">
        <f>IF(K29&gt;99,0,$V$1+1-X30)</f>
        <v>3</v>
      </c>
      <c r="Y29" s="54">
        <f>IF(M29&gt;99,0,$V$1+1-Y30)</f>
        <v>6</v>
      </c>
      <c r="Z29" s="54">
        <f>IF(O29&gt;99,0,$V$1+1-Z30)</f>
        <v>1</v>
      </c>
      <c r="AA29" s="54">
        <f>IF(Q29&gt;99,0,$V$1+1-AA30)</f>
        <v>0</v>
      </c>
      <c r="AB29" s="54">
        <f>IF(S29&gt;99,0,$V$1+1-AB30)</f>
        <v>0</v>
      </c>
    </row>
    <row r="30" spans="1:28" ht="24.75" customHeight="1">
      <c r="A30" s="24"/>
      <c r="B30" s="27" t="s">
        <v>12</v>
      </c>
      <c r="C30" s="28"/>
      <c r="D30" s="26" t="s">
        <v>6</v>
      </c>
      <c r="E30" s="38">
        <f>U30</f>
        <v>5</v>
      </c>
      <c r="F30" s="38">
        <f>U29+F28</f>
        <v>34</v>
      </c>
      <c r="G30" s="38">
        <f>V30</f>
        <v>3</v>
      </c>
      <c r="H30" s="38">
        <f>V29+H28</f>
        <v>59</v>
      </c>
      <c r="I30" s="38">
        <f>W30</f>
        <v>2</v>
      </c>
      <c r="J30" s="38">
        <f>W29+J28</f>
        <v>63</v>
      </c>
      <c r="K30" s="38">
        <f>X30</f>
        <v>4</v>
      </c>
      <c r="L30" s="38">
        <f>X29+L28</f>
        <v>38</v>
      </c>
      <c r="M30" s="38">
        <f>Y30</f>
        <v>1</v>
      </c>
      <c r="N30" s="38">
        <f>Y29+N28</f>
        <v>35</v>
      </c>
      <c r="O30" s="38">
        <f>Z30</f>
        <v>6</v>
      </c>
      <c r="P30" s="38">
        <f>Z29+P28</f>
        <v>43</v>
      </c>
      <c r="Q30" s="38" t="str">
        <f>AA30</f>
        <v>X</v>
      </c>
      <c r="R30" s="38">
        <f>AA29+R28</f>
        <v>0</v>
      </c>
      <c r="S30" s="38" t="str">
        <f>AB30</f>
        <v>X</v>
      </c>
      <c r="T30" s="38">
        <f>AB29+T28</f>
        <v>0</v>
      </c>
      <c r="U30" s="8">
        <f>IF(E29&gt;99,"X",RANK(E29,$E29:$T29,1))</f>
        <v>5</v>
      </c>
      <c r="V30" s="5">
        <f>IF(G29&gt;99,"X",RANK(G29,$E29:$T29,1))</f>
        <v>3</v>
      </c>
      <c r="W30" s="8">
        <f>IF(I29&gt;99,"X",RANK(I29,$E29:$T29,1))</f>
        <v>2</v>
      </c>
      <c r="X30" s="5">
        <f>IF(K29&gt;99,"X",RANK(K29,$E29:$T29,1))</f>
        <v>4</v>
      </c>
      <c r="Y30" s="8">
        <f>IF(M29&gt;99,"X",RANK(M29,$E29:$T29,1))</f>
        <v>1</v>
      </c>
      <c r="Z30" s="5">
        <f>IF(O29&gt;99,"X",RANK(O29,$E29:$T29,1))</f>
        <v>6</v>
      </c>
      <c r="AA30" s="5" t="str">
        <f>IF(Q29&gt;99,"X",RANK(Q29,$E29:$T29,1))</f>
        <v>X</v>
      </c>
      <c r="AB30" s="5" t="str">
        <f>IF(S29&gt;99,"X",RANK(S29,$E29:$T29,1))</f>
        <v>X</v>
      </c>
    </row>
    <row r="31" spans="1:28" s="7" customFormat="1" ht="24.75" customHeight="1">
      <c r="A31" s="24">
        <v>14</v>
      </c>
      <c r="B31" s="25" t="s">
        <v>25</v>
      </c>
      <c r="C31" s="24" t="s">
        <v>11</v>
      </c>
      <c r="D31" s="26" t="s">
        <v>0</v>
      </c>
      <c r="E31" s="57" t="s">
        <v>78</v>
      </c>
      <c r="F31" s="57"/>
      <c r="G31" s="57">
        <v>0.0009106481481481482</v>
      </c>
      <c r="H31" s="57"/>
      <c r="I31" s="57">
        <v>0.0008414351851851852</v>
      </c>
      <c r="J31" s="57"/>
      <c r="K31" s="57">
        <v>0.0008461805555555554</v>
      </c>
      <c r="L31" s="57"/>
      <c r="M31" s="57">
        <v>0.0009678240740740741</v>
      </c>
      <c r="N31" s="57"/>
      <c r="O31" s="57" t="s">
        <v>79</v>
      </c>
      <c r="P31" s="57"/>
      <c r="Q31" s="57" t="s">
        <v>16</v>
      </c>
      <c r="R31" s="57"/>
      <c r="S31" s="57" t="s">
        <v>16</v>
      </c>
      <c r="T31" s="74"/>
      <c r="U31" s="54">
        <f>IF(E31&gt;99,0,$V$1+1-U32)</f>
        <v>0</v>
      </c>
      <c r="V31" s="54">
        <f>IF(G31&gt;99,0,$V$1+1-V32)</f>
        <v>4</v>
      </c>
      <c r="W31" s="54">
        <f>IF(I31&gt;99,0,$V$1+1-W32)</f>
        <v>6</v>
      </c>
      <c r="X31" s="54">
        <f>IF(K31&gt;99,0,$V$1+1-X32)</f>
        <v>5</v>
      </c>
      <c r="Y31" s="54">
        <f>IF(M31&gt;99,0,$V$1+1-Y32)</f>
        <v>3</v>
      </c>
      <c r="Z31" s="54">
        <f>IF(O31&gt;99,0,$V$1+1-Z32)</f>
        <v>0</v>
      </c>
      <c r="AA31" s="54">
        <f>IF(Q31&gt;99,0,$V$1+1-AA32)</f>
        <v>0</v>
      </c>
      <c r="AB31" s="54">
        <f>IF(S31&gt;99,0,$V$1+1-AB32)</f>
        <v>0</v>
      </c>
    </row>
    <row r="32" spans="1:28" ht="24.75" customHeight="1">
      <c r="A32" s="24"/>
      <c r="B32" s="27" t="s">
        <v>12</v>
      </c>
      <c r="C32" s="28"/>
      <c r="D32" s="26" t="s">
        <v>6</v>
      </c>
      <c r="E32" s="38" t="str">
        <f>U32</f>
        <v>X</v>
      </c>
      <c r="F32" s="38">
        <f>U31+F30</f>
        <v>34</v>
      </c>
      <c r="G32" s="38">
        <f>V32</f>
        <v>3</v>
      </c>
      <c r="H32" s="38">
        <f>V31+H30</f>
        <v>63</v>
      </c>
      <c r="I32" s="38">
        <f>W32</f>
        <v>1</v>
      </c>
      <c r="J32" s="38">
        <f>W31+J30</f>
        <v>69</v>
      </c>
      <c r="K32" s="38">
        <f>X32</f>
        <v>2</v>
      </c>
      <c r="L32" s="38">
        <f>X31+L30</f>
        <v>43</v>
      </c>
      <c r="M32" s="38">
        <f>Y32</f>
        <v>4</v>
      </c>
      <c r="N32" s="38">
        <f>Y31+N30</f>
        <v>38</v>
      </c>
      <c r="O32" s="38" t="str">
        <f>Z32</f>
        <v>X</v>
      </c>
      <c r="P32" s="38">
        <f>Z31+P30</f>
        <v>43</v>
      </c>
      <c r="Q32" s="38" t="str">
        <f>AA32</f>
        <v>X</v>
      </c>
      <c r="R32" s="38">
        <f>AA31+R30</f>
        <v>0</v>
      </c>
      <c r="S32" s="38" t="str">
        <f>AB32</f>
        <v>X</v>
      </c>
      <c r="T32" s="38">
        <f>AB31+T30</f>
        <v>0</v>
      </c>
      <c r="U32" s="8" t="str">
        <f>IF(E31&gt;99,"X",RANK(E31,$E31:$T31,1))</f>
        <v>X</v>
      </c>
      <c r="V32" s="5">
        <f>IF(G31&gt;99,"X",RANK(G31,$E31:$T31,1))</f>
        <v>3</v>
      </c>
      <c r="W32" s="8">
        <f>IF(I31&gt;99,"X",RANK(I31,$E31:$T31,1))</f>
        <v>1</v>
      </c>
      <c r="X32" s="5">
        <f>IF(K31&gt;99,"X",RANK(K31,$E31:$T31,1))</f>
        <v>2</v>
      </c>
      <c r="Y32" s="8">
        <f>IF(M31&gt;99,"X",RANK(M31,$E31:$T31,1))</f>
        <v>4</v>
      </c>
      <c r="Z32" s="5" t="str">
        <f>IF(O31&gt;99,"X",RANK(O31,$E31:$T31,1))</f>
        <v>X</v>
      </c>
      <c r="AA32" s="5" t="str">
        <f>IF(Q31&gt;99,"X",RANK(Q31,$E31:$T31,1))</f>
        <v>X</v>
      </c>
      <c r="AB32" s="5" t="str">
        <f>IF(S31&gt;99,"X",RANK(S31,$E31:$T31,1))</f>
        <v>X</v>
      </c>
    </row>
    <row r="33" spans="1:28" s="7" customFormat="1" ht="24.75" customHeight="1">
      <c r="A33" s="24">
        <v>15</v>
      </c>
      <c r="B33" s="25" t="s">
        <v>26</v>
      </c>
      <c r="C33" s="24" t="s">
        <v>11</v>
      </c>
      <c r="D33" s="26" t="s">
        <v>0</v>
      </c>
      <c r="E33" s="57">
        <v>0.0008212962962962964</v>
      </c>
      <c r="F33" s="57"/>
      <c r="G33" s="57">
        <v>0.0008201388888888889</v>
      </c>
      <c r="H33" s="57"/>
      <c r="I33" s="57">
        <v>0.0007802083333333333</v>
      </c>
      <c r="J33" s="57"/>
      <c r="K33" s="57">
        <v>0.0008134259259259259</v>
      </c>
      <c r="L33" s="57"/>
      <c r="M33" s="57">
        <v>0.0008784722222222223</v>
      </c>
      <c r="N33" s="57"/>
      <c r="O33" s="57">
        <v>0.0009096064814814816</v>
      </c>
      <c r="P33" s="57"/>
      <c r="Q33" s="57" t="s">
        <v>16</v>
      </c>
      <c r="R33" s="57"/>
      <c r="S33" s="57" t="s">
        <v>16</v>
      </c>
      <c r="T33" s="74"/>
      <c r="U33" s="54">
        <f>IF(E33&gt;99,0,$V$1+1-U34)</f>
        <v>3</v>
      </c>
      <c r="V33" s="54">
        <f>IF(G33&gt;99,0,$V$1+1-V34)</f>
        <v>4</v>
      </c>
      <c r="W33" s="54">
        <f>IF(I33&gt;99,0,$V$1+1-W34)</f>
        <v>6</v>
      </c>
      <c r="X33" s="54">
        <f>IF(K33&gt;99,0,$V$1+1-X34)</f>
        <v>5</v>
      </c>
      <c r="Y33" s="54">
        <f>IF(M33&gt;99,0,$V$1+1-Y34)</f>
        <v>2</v>
      </c>
      <c r="Z33" s="54">
        <f>IF(O33&gt;99,0,$V$1+1-Z34)</f>
        <v>1</v>
      </c>
      <c r="AA33" s="54">
        <f>IF(Q33&gt;99,0,$V$1+1-AA34)</f>
        <v>0</v>
      </c>
      <c r="AB33" s="54">
        <f>IF(S33&gt;99,0,$V$1+1-AB34)</f>
        <v>0</v>
      </c>
    </row>
    <row r="34" spans="1:28" ht="24.75" customHeight="1">
      <c r="A34" s="24"/>
      <c r="B34" s="27" t="s">
        <v>12</v>
      </c>
      <c r="C34" s="28"/>
      <c r="D34" s="26" t="s">
        <v>6</v>
      </c>
      <c r="E34" s="38">
        <f>U34</f>
        <v>4</v>
      </c>
      <c r="F34" s="38">
        <f>U33+F32</f>
        <v>37</v>
      </c>
      <c r="G34" s="38">
        <f>V34</f>
        <v>3</v>
      </c>
      <c r="H34" s="38">
        <f>V33+H32</f>
        <v>67</v>
      </c>
      <c r="I34" s="38">
        <f>W34</f>
        <v>1</v>
      </c>
      <c r="J34" s="38">
        <f>W33+J32</f>
        <v>75</v>
      </c>
      <c r="K34" s="38">
        <f>X34</f>
        <v>2</v>
      </c>
      <c r="L34" s="38">
        <f>X33+L32</f>
        <v>48</v>
      </c>
      <c r="M34" s="38">
        <f>Y34</f>
        <v>5</v>
      </c>
      <c r="N34" s="38">
        <f>Y33+N32</f>
        <v>40</v>
      </c>
      <c r="O34" s="38">
        <f>Z34</f>
        <v>6</v>
      </c>
      <c r="P34" s="38">
        <f>Z33+P32</f>
        <v>44</v>
      </c>
      <c r="Q34" s="38" t="str">
        <f>AA34</f>
        <v>X</v>
      </c>
      <c r="R34" s="38">
        <f>AA33+R32</f>
        <v>0</v>
      </c>
      <c r="S34" s="38" t="str">
        <f>AB34</f>
        <v>X</v>
      </c>
      <c r="T34" s="38">
        <f>AB33+T32</f>
        <v>0</v>
      </c>
      <c r="U34" s="8">
        <f>IF(E33&gt;99,"X",RANK(E33,$E33:$T33,1))</f>
        <v>4</v>
      </c>
      <c r="V34" s="5">
        <f>IF(G33&gt;99,"X",RANK(G33,$E33:$T33,1))</f>
        <v>3</v>
      </c>
      <c r="W34" s="8">
        <f>IF(I33&gt;99,"X",RANK(I33,$E33:$T33,1))</f>
        <v>1</v>
      </c>
      <c r="X34" s="5">
        <f>IF(K33&gt;99,"X",RANK(K33,$E33:$T33,1))</f>
        <v>2</v>
      </c>
      <c r="Y34" s="8">
        <f>IF(M33&gt;99,"X",RANK(M33,$E33:$T33,1))</f>
        <v>5</v>
      </c>
      <c r="Z34" s="5">
        <f>IF(O33&gt;99,"X",RANK(O33,$E33:$T33,1))</f>
        <v>6</v>
      </c>
      <c r="AA34" s="5" t="str">
        <f>IF(Q33&gt;99,"X",RANK(Q33,$E33:$T33,1))</f>
        <v>X</v>
      </c>
      <c r="AB34" s="5" t="str">
        <f>IF(S33&gt;99,"X",RANK(S33,$E33:$T33,1))</f>
        <v>X</v>
      </c>
    </row>
    <row r="35" spans="1:28" s="7" customFormat="1" ht="24.75" customHeight="1">
      <c r="A35" s="24">
        <v>16</v>
      </c>
      <c r="B35" s="25" t="s">
        <v>27</v>
      </c>
      <c r="C35" s="24" t="s">
        <v>11</v>
      </c>
      <c r="D35" s="26" t="s">
        <v>0</v>
      </c>
      <c r="E35" s="57">
        <v>0.0009041666666666667</v>
      </c>
      <c r="F35" s="57"/>
      <c r="G35" s="57">
        <v>0.0008462962962962963</v>
      </c>
      <c r="H35" s="57"/>
      <c r="I35" s="57">
        <v>0.0007902777777777778</v>
      </c>
      <c r="J35" s="57"/>
      <c r="K35" s="57">
        <v>0.0008189814814814814</v>
      </c>
      <c r="L35" s="57"/>
      <c r="M35" s="57">
        <v>0.0008604166666666666</v>
      </c>
      <c r="N35" s="57"/>
      <c r="O35" s="57">
        <v>0.000907175925925926</v>
      </c>
      <c r="P35" s="57"/>
      <c r="Q35" s="57" t="s">
        <v>16</v>
      </c>
      <c r="R35" s="57"/>
      <c r="S35" s="57" t="s">
        <v>16</v>
      </c>
      <c r="T35" s="74"/>
      <c r="U35" s="54">
        <f>IF(E35&gt;99,0,$V$1+1-U36)</f>
        <v>2</v>
      </c>
      <c r="V35" s="54">
        <f>IF(G35&gt;99,0,$V$1+1-V36)</f>
        <v>4</v>
      </c>
      <c r="W35" s="54">
        <f>IF(I35&gt;99,0,$V$1+1-W36)</f>
        <v>6</v>
      </c>
      <c r="X35" s="54">
        <f>IF(K35&gt;99,0,$V$1+1-X36)</f>
        <v>5</v>
      </c>
      <c r="Y35" s="54">
        <f>IF(M35&gt;99,0,$V$1+1-Y36)</f>
        <v>3</v>
      </c>
      <c r="Z35" s="54">
        <f>IF(O35&gt;99,0,$V$1+1-Z36)</f>
        <v>1</v>
      </c>
      <c r="AA35" s="54">
        <f>IF(Q35&gt;99,0,$V$1+1-AA36)</f>
        <v>0</v>
      </c>
      <c r="AB35" s="54">
        <f>IF(S35&gt;99,0,$V$1+1-AB36)</f>
        <v>0</v>
      </c>
    </row>
    <row r="36" spans="1:28" ht="24.75" customHeight="1">
      <c r="A36" s="24"/>
      <c r="B36" s="27" t="s">
        <v>12</v>
      </c>
      <c r="C36" s="28"/>
      <c r="D36" s="26" t="s">
        <v>6</v>
      </c>
      <c r="E36" s="38">
        <f>U36</f>
        <v>5</v>
      </c>
      <c r="F36" s="38">
        <f>U35+F34</f>
        <v>39</v>
      </c>
      <c r="G36" s="38">
        <f>V36</f>
        <v>3</v>
      </c>
      <c r="H36" s="38">
        <f>V35+H34</f>
        <v>71</v>
      </c>
      <c r="I36" s="38">
        <f>W36</f>
        <v>1</v>
      </c>
      <c r="J36" s="38">
        <f>W35+J34</f>
        <v>81</v>
      </c>
      <c r="K36" s="38">
        <f>X36</f>
        <v>2</v>
      </c>
      <c r="L36" s="38">
        <f>X35+L34</f>
        <v>53</v>
      </c>
      <c r="M36" s="38">
        <f>Y36</f>
        <v>4</v>
      </c>
      <c r="N36" s="38">
        <f>Y35+N34</f>
        <v>43</v>
      </c>
      <c r="O36" s="38">
        <f>Z36</f>
        <v>6</v>
      </c>
      <c r="P36" s="38">
        <f>Z35+P34</f>
        <v>45</v>
      </c>
      <c r="Q36" s="38" t="str">
        <f>AA36</f>
        <v>X</v>
      </c>
      <c r="R36" s="38">
        <f>AA35+R34</f>
        <v>0</v>
      </c>
      <c r="S36" s="38" t="str">
        <f>AB36</f>
        <v>X</v>
      </c>
      <c r="T36" s="38">
        <f>AB35+T34</f>
        <v>0</v>
      </c>
      <c r="U36" s="8">
        <f>IF(E35&gt;99,"X",RANK(E35,$E35:$T35,1))</f>
        <v>5</v>
      </c>
      <c r="V36" s="5">
        <f>IF(G35&gt;99,"X",RANK(G35,$E35:$T35,1))</f>
        <v>3</v>
      </c>
      <c r="W36" s="8">
        <f>IF(I35&gt;99,"X",RANK(I35,$E35:$T35,1))</f>
        <v>1</v>
      </c>
      <c r="X36" s="5">
        <f>IF(K35&gt;99,"X",RANK(K35,$E35:$T35,1))</f>
        <v>2</v>
      </c>
      <c r="Y36" s="8">
        <f>IF(M35&gt;99,"X",RANK(M35,$E35:$T35,1))</f>
        <v>4</v>
      </c>
      <c r="Z36" s="5">
        <f>IF(O35&gt;99,"X",RANK(O35,$E35:$T35,1))</f>
        <v>6</v>
      </c>
      <c r="AA36" s="5" t="str">
        <f>IF(Q35&gt;99,"X",RANK(Q35,$E35:$T35,1))</f>
        <v>X</v>
      </c>
      <c r="AB36" s="5" t="str">
        <f>IF(S35&gt;99,"X",RANK(S35,$E35:$T35,1))</f>
        <v>X</v>
      </c>
    </row>
    <row r="37" spans="1:28" s="7" customFormat="1" ht="24.75" customHeight="1">
      <c r="A37" s="24">
        <v>17</v>
      </c>
      <c r="B37" s="25" t="s">
        <v>19</v>
      </c>
      <c r="C37" s="24" t="s">
        <v>11</v>
      </c>
      <c r="D37" s="26" t="s">
        <v>0</v>
      </c>
      <c r="E37" s="57">
        <v>0.0008954861111111112</v>
      </c>
      <c r="F37" s="57"/>
      <c r="G37" s="57">
        <v>0.0008310185185185186</v>
      </c>
      <c r="H37" s="57"/>
      <c r="I37" s="57">
        <v>0.0008388888888888889</v>
      </c>
      <c r="J37" s="57"/>
      <c r="K37" s="57">
        <v>0.0008684027777777777</v>
      </c>
      <c r="L37" s="57"/>
      <c r="M37" s="57">
        <v>0.0008244212962962963</v>
      </c>
      <c r="N37" s="57"/>
      <c r="O37" s="57">
        <v>0.0008664351851851853</v>
      </c>
      <c r="P37" s="57"/>
      <c r="Q37" s="57" t="s">
        <v>16</v>
      </c>
      <c r="R37" s="57"/>
      <c r="S37" s="57" t="s">
        <v>16</v>
      </c>
      <c r="T37" s="74"/>
      <c r="U37" s="54">
        <f>IF(E37&gt;99,0,$V$1+1-U38)</f>
        <v>1</v>
      </c>
      <c r="V37" s="54">
        <f>IF(G37&gt;99,0,$V$1+1-V38)</f>
        <v>5</v>
      </c>
      <c r="W37" s="54">
        <f>IF(I37&gt;99,0,$V$1+1-W38)</f>
        <v>4</v>
      </c>
      <c r="X37" s="54">
        <f>IF(K37&gt;99,0,$V$1+1-X38)</f>
        <v>2</v>
      </c>
      <c r="Y37" s="54">
        <f>IF(M37&gt;99,0,$V$1+1-Y38)</f>
        <v>6</v>
      </c>
      <c r="Z37" s="54">
        <f>IF(O37&gt;99,0,$V$1+1-Z38)</f>
        <v>3</v>
      </c>
      <c r="AA37" s="54">
        <f>IF(Q37&gt;99,0,$V$1+1-AA38)</f>
        <v>0</v>
      </c>
      <c r="AB37" s="54">
        <f>IF(S37&gt;99,0,$V$1+1-AB38)</f>
        <v>0</v>
      </c>
    </row>
    <row r="38" spans="1:28" ht="24.75" customHeight="1">
      <c r="A38" s="24"/>
      <c r="B38" s="27" t="s">
        <v>13</v>
      </c>
      <c r="C38" s="28"/>
      <c r="D38" s="26" t="s">
        <v>6</v>
      </c>
      <c r="E38" s="38">
        <f>U38</f>
        <v>6</v>
      </c>
      <c r="F38" s="38">
        <f>U37+F36</f>
        <v>40</v>
      </c>
      <c r="G38" s="38">
        <f>V38</f>
        <v>2</v>
      </c>
      <c r="H38" s="38">
        <f>V37+H36</f>
        <v>76</v>
      </c>
      <c r="I38" s="38">
        <f>W38</f>
        <v>3</v>
      </c>
      <c r="J38" s="38">
        <f>W37+J36</f>
        <v>85</v>
      </c>
      <c r="K38" s="38">
        <f>X38</f>
        <v>5</v>
      </c>
      <c r="L38" s="38">
        <f>X37+L36</f>
        <v>55</v>
      </c>
      <c r="M38" s="38">
        <f>Y38</f>
        <v>1</v>
      </c>
      <c r="N38" s="38">
        <f>Y37+N36</f>
        <v>49</v>
      </c>
      <c r="O38" s="38">
        <f>Z38</f>
        <v>4</v>
      </c>
      <c r="P38" s="38">
        <f>Z37+P36</f>
        <v>48</v>
      </c>
      <c r="Q38" s="38" t="str">
        <f>AA38</f>
        <v>X</v>
      </c>
      <c r="R38" s="38">
        <f>AA37+R36</f>
        <v>0</v>
      </c>
      <c r="S38" s="38" t="str">
        <f>AB38</f>
        <v>X</v>
      </c>
      <c r="T38" s="38">
        <f>AB37+T36</f>
        <v>0</v>
      </c>
      <c r="U38" s="8">
        <f>IF(E37&gt;99,"X",RANK(E37,$E37:$T37,1))</f>
        <v>6</v>
      </c>
      <c r="V38" s="5">
        <f>IF(G37&gt;99,"X",RANK(G37,$E37:$T37,1))</f>
        <v>2</v>
      </c>
      <c r="W38" s="8">
        <f>IF(I37&gt;99,"X",RANK(I37,$E37:$T37,1))</f>
        <v>3</v>
      </c>
      <c r="X38" s="5">
        <f>IF(K37&gt;99,"X",RANK(K37,$E37:$T37,1))</f>
        <v>5</v>
      </c>
      <c r="Y38" s="8">
        <f>IF(M37&gt;99,"X",RANK(M37,$E37:$T37,1))</f>
        <v>1</v>
      </c>
      <c r="Z38" s="5">
        <f>IF(O37&gt;99,"X",RANK(O37,$E37:$T37,1))</f>
        <v>4</v>
      </c>
      <c r="AA38" s="5" t="str">
        <f>IF(Q37&gt;99,"X",RANK(Q37,$E37:$T37,1))</f>
        <v>X</v>
      </c>
      <c r="AB38" s="5" t="str">
        <f>IF(S37&gt;99,"X",RANK(S37,$E37:$T37,1))</f>
        <v>X</v>
      </c>
    </row>
    <row r="39" spans="1:28" s="7" customFormat="1" ht="24.75" customHeight="1">
      <c r="A39" s="24">
        <v>18</v>
      </c>
      <c r="B39" s="28" t="s">
        <v>20</v>
      </c>
      <c r="C39" s="24" t="s">
        <v>11</v>
      </c>
      <c r="D39" s="26" t="s">
        <v>0</v>
      </c>
      <c r="E39" s="57">
        <v>0.0008157407407407409</v>
      </c>
      <c r="F39" s="57"/>
      <c r="G39" s="57">
        <v>0.0009186342592592592</v>
      </c>
      <c r="H39" s="57"/>
      <c r="I39" s="57">
        <v>0.0008728009259259258</v>
      </c>
      <c r="J39" s="57"/>
      <c r="K39" s="57">
        <v>0.0008929398148148148</v>
      </c>
      <c r="L39" s="57"/>
      <c r="M39" s="57">
        <v>0.0009598379629629628</v>
      </c>
      <c r="N39" s="57"/>
      <c r="O39" s="57">
        <v>0.0008298611111111112</v>
      </c>
      <c r="P39" s="57"/>
      <c r="Q39" s="57" t="s">
        <v>16</v>
      </c>
      <c r="R39" s="57"/>
      <c r="S39" s="57" t="s">
        <v>16</v>
      </c>
      <c r="T39" s="74"/>
      <c r="U39" s="54">
        <f>IF(E39&gt;99,0,$V$1+1-U40)</f>
        <v>6</v>
      </c>
      <c r="V39" s="54">
        <f>IF(G39&gt;99,0,$V$1+1-V40)</f>
        <v>2</v>
      </c>
      <c r="W39" s="54">
        <f>IF(I39&gt;99,0,$V$1+1-W40)</f>
        <v>4</v>
      </c>
      <c r="X39" s="54">
        <f>IF(K39&gt;99,0,$V$1+1-X40)</f>
        <v>3</v>
      </c>
      <c r="Y39" s="54">
        <f>IF(M39&gt;99,0,$V$1+1-Y40)</f>
        <v>1</v>
      </c>
      <c r="Z39" s="54">
        <f>IF(O39&gt;99,0,$V$1+1-Z40)</f>
        <v>5</v>
      </c>
      <c r="AA39" s="54">
        <f>IF(Q39&gt;99,0,$V$1+1-AA40)</f>
        <v>0</v>
      </c>
      <c r="AB39" s="54">
        <f>IF(S39&gt;99,0,$V$1+1-AB40)</f>
        <v>0</v>
      </c>
    </row>
    <row r="40" spans="1:28" ht="24.75" customHeight="1">
      <c r="A40" s="24"/>
      <c r="B40" s="27" t="s">
        <v>13</v>
      </c>
      <c r="C40" s="28"/>
      <c r="D40" s="26" t="s">
        <v>6</v>
      </c>
      <c r="E40" s="38">
        <f>U40</f>
        <v>1</v>
      </c>
      <c r="F40" s="38">
        <f>U39+F38</f>
        <v>46</v>
      </c>
      <c r="G40" s="38">
        <f>V40</f>
        <v>5</v>
      </c>
      <c r="H40" s="38">
        <f>V39+H38</f>
        <v>78</v>
      </c>
      <c r="I40" s="38">
        <f>W40</f>
        <v>3</v>
      </c>
      <c r="J40" s="38">
        <f>W39+J38</f>
        <v>89</v>
      </c>
      <c r="K40" s="38">
        <f>X40</f>
        <v>4</v>
      </c>
      <c r="L40" s="38">
        <f>X39+L38</f>
        <v>58</v>
      </c>
      <c r="M40" s="38">
        <f>Y40</f>
        <v>6</v>
      </c>
      <c r="N40" s="38">
        <f>Y39+N38</f>
        <v>50</v>
      </c>
      <c r="O40" s="38">
        <f>Z40</f>
        <v>2</v>
      </c>
      <c r="P40" s="38">
        <f>Z39+P38</f>
        <v>53</v>
      </c>
      <c r="Q40" s="38" t="str">
        <f>AA40</f>
        <v>X</v>
      </c>
      <c r="R40" s="38">
        <f>AA39+R38</f>
        <v>0</v>
      </c>
      <c r="S40" s="38" t="str">
        <f>AB40</f>
        <v>X</v>
      </c>
      <c r="T40" s="38">
        <f>AB39+T38</f>
        <v>0</v>
      </c>
      <c r="U40" s="8">
        <f>IF(E39&gt;99,"X",RANK(E39,$E39:$T39,1))</f>
        <v>1</v>
      </c>
      <c r="V40" s="5">
        <f>IF(G39&gt;99,"X",RANK(G39,$E39:$T39,1))</f>
        <v>5</v>
      </c>
      <c r="W40" s="8">
        <f>IF(I39&gt;99,"X",RANK(I39,$E39:$T39,1))</f>
        <v>3</v>
      </c>
      <c r="X40" s="5">
        <f>IF(K39&gt;99,"X",RANK(K39,$E39:$T39,1))</f>
        <v>4</v>
      </c>
      <c r="Y40" s="8">
        <f>IF(M39&gt;99,"X",RANK(M39,$E39:$T39,1))</f>
        <v>6</v>
      </c>
      <c r="Z40" s="5">
        <f>IF(O39&gt;99,"X",RANK(O39,$E39:$T39,1))</f>
        <v>2</v>
      </c>
      <c r="AA40" s="5" t="str">
        <f>IF(Q39&gt;99,"X",RANK(Q39,$E39:$T39,1))</f>
        <v>X</v>
      </c>
      <c r="AB40" s="5" t="str">
        <f>IF(S39&gt;99,"X",RANK(S39,$E39:$T39,1))</f>
        <v>X</v>
      </c>
    </row>
    <row r="41" spans="1:28" s="7" customFormat="1" ht="24.75" customHeight="1">
      <c r="A41" s="24">
        <v>19</v>
      </c>
      <c r="B41" s="25" t="s">
        <v>21</v>
      </c>
      <c r="C41" s="24" t="s">
        <v>11</v>
      </c>
      <c r="D41" s="26" t="s">
        <v>0</v>
      </c>
      <c r="E41" s="57">
        <v>0.0009719907407407407</v>
      </c>
      <c r="F41" s="57"/>
      <c r="G41" s="57">
        <v>0.0008438657407407408</v>
      </c>
      <c r="H41" s="57"/>
      <c r="I41" s="57" t="s">
        <v>80</v>
      </c>
      <c r="J41" s="57"/>
      <c r="K41" s="57">
        <v>0.0009163194444444445</v>
      </c>
      <c r="L41" s="57"/>
      <c r="M41" s="57">
        <v>0.0010380787037037036</v>
      </c>
      <c r="N41" s="57"/>
      <c r="O41" s="57">
        <v>0.0008702546296296296</v>
      </c>
      <c r="P41" s="57"/>
      <c r="Q41" s="57" t="s">
        <v>16</v>
      </c>
      <c r="R41" s="57"/>
      <c r="S41" s="57" t="s">
        <v>16</v>
      </c>
      <c r="T41" s="74"/>
      <c r="U41" s="54">
        <f>IF(E41&gt;99,0,$V$1+1-U42)</f>
        <v>3</v>
      </c>
      <c r="V41" s="54">
        <f>IF(G41&gt;99,0,$V$1+1-V42)</f>
        <v>6</v>
      </c>
      <c r="W41" s="54">
        <f>IF(I41&gt;99,0,$V$1+1-W42)</f>
        <v>0</v>
      </c>
      <c r="X41" s="54">
        <f>IF(K41&gt;99,0,$V$1+1-X42)</f>
        <v>4</v>
      </c>
      <c r="Y41" s="54">
        <f>IF(M41&gt;99,0,$V$1+1-Y42)</f>
        <v>2</v>
      </c>
      <c r="Z41" s="54">
        <f>IF(O41&gt;99,0,$V$1+1-Z42)</f>
        <v>5</v>
      </c>
      <c r="AA41" s="54">
        <f>IF(Q41&gt;99,0,$V$1+1-AA42)</f>
        <v>0</v>
      </c>
      <c r="AB41" s="54">
        <f>IF(S41&gt;99,0,$V$1+1-AB42)</f>
        <v>0</v>
      </c>
    </row>
    <row r="42" spans="1:28" ht="24.75" customHeight="1">
      <c r="A42" s="24"/>
      <c r="B42" s="27" t="s">
        <v>13</v>
      </c>
      <c r="C42" s="28"/>
      <c r="D42" s="26" t="s">
        <v>6</v>
      </c>
      <c r="E42" s="38">
        <f>U42</f>
        <v>4</v>
      </c>
      <c r="F42" s="38">
        <f>U41+F40</f>
        <v>49</v>
      </c>
      <c r="G42" s="38">
        <f>V42</f>
        <v>1</v>
      </c>
      <c r="H42" s="38">
        <f>V41+H40</f>
        <v>84</v>
      </c>
      <c r="I42" s="38" t="str">
        <f>W42</f>
        <v>X</v>
      </c>
      <c r="J42" s="38">
        <f>W41+J40</f>
        <v>89</v>
      </c>
      <c r="K42" s="38">
        <f>X42</f>
        <v>3</v>
      </c>
      <c r="L42" s="38">
        <f>X41+L40</f>
        <v>62</v>
      </c>
      <c r="M42" s="38">
        <f>Y42</f>
        <v>5</v>
      </c>
      <c r="N42" s="38">
        <f>Y41+N40</f>
        <v>52</v>
      </c>
      <c r="O42" s="38">
        <f>Z42</f>
        <v>2</v>
      </c>
      <c r="P42" s="38">
        <f>Z41+P40</f>
        <v>58</v>
      </c>
      <c r="Q42" s="38" t="str">
        <f>AA42</f>
        <v>X</v>
      </c>
      <c r="R42" s="38">
        <f>AA41+R40</f>
        <v>0</v>
      </c>
      <c r="S42" s="38" t="str">
        <f>AB42</f>
        <v>X</v>
      </c>
      <c r="T42" s="38">
        <f>AB41+T40</f>
        <v>0</v>
      </c>
      <c r="U42" s="8">
        <f>IF(E41&gt;99,"X",RANK(E41,$E41:$T41,1))</f>
        <v>4</v>
      </c>
      <c r="V42" s="5">
        <f>IF(G41&gt;99,"X",RANK(G41,$E41:$T41,1))</f>
        <v>1</v>
      </c>
      <c r="W42" s="8" t="str">
        <f>IF(I41&gt;99,"X",RANK(I41,$E41:$T41,1))</f>
        <v>X</v>
      </c>
      <c r="X42" s="5">
        <f>IF(K41&gt;99,"X",RANK(K41,$E41:$T41,1))</f>
        <v>3</v>
      </c>
      <c r="Y42" s="8">
        <f>IF(M41&gt;99,"X",RANK(M41,$E41:$T41,1))</f>
        <v>5</v>
      </c>
      <c r="Z42" s="5">
        <f>IF(O41&gt;99,"X",RANK(O41,$E41:$T41,1))</f>
        <v>2</v>
      </c>
      <c r="AA42" s="5" t="str">
        <f>IF(Q41&gt;99,"X",RANK(Q41,$E41:$T41,1))</f>
        <v>X</v>
      </c>
      <c r="AB42" s="5" t="str">
        <f>IF(S41&gt;99,"X",RANK(S41,$E41:$T41,1))</f>
        <v>X</v>
      </c>
    </row>
    <row r="43" spans="1:28" s="7" customFormat="1" ht="24.75" customHeight="1">
      <c r="A43" s="31">
        <v>20</v>
      </c>
      <c r="B43" s="25" t="s">
        <v>22</v>
      </c>
      <c r="C43" s="24" t="s">
        <v>11</v>
      </c>
      <c r="D43" s="26" t="s">
        <v>0</v>
      </c>
      <c r="E43" s="57" t="s">
        <v>78</v>
      </c>
      <c r="F43" s="57"/>
      <c r="G43" s="57">
        <v>0.0009672453703703704</v>
      </c>
      <c r="H43" s="57"/>
      <c r="I43" s="57">
        <v>0.0010126157407407408</v>
      </c>
      <c r="J43" s="57"/>
      <c r="K43" s="57">
        <v>0.0009012731481481481</v>
      </c>
      <c r="L43" s="57"/>
      <c r="M43" s="57">
        <v>0.0009787037037037036</v>
      </c>
      <c r="N43" s="57"/>
      <c r="O43" s="57">
        <v>0.0009799768518518519</v>
      </c>
      <c r="P43" s="57"/>
      <c r="Q43" s="57" t="s">
        <v>16</v>
      </c>
      <c r="R43" s="57"/>
      <c r="S43" s="57" t="s">
        <v>16</v>
      </c>
      <c r="T43" s="74"/>
      <c r="U43" s="54">
        <f>IF(E43&gt;99,0,$V$1+1-U44)</f>
        <v>0</v>
      </c>
      <c r="V43" s="54">
        <f>IF(G43&gt;99,0,$V$1+1-V44)</f>
        <v>5</v>
      </c>
      <c r="W43" s="54">
        <f>IF(I43&gt;99,0,$V$1+1-W44)</f>
        <v>2</v>
      </c>
      <c r="X43" s="54">
        <f>IF(K43&gt;99,0,$V$1+1-X44)</f>
        <v>6</v>
      </c>
      <c r="Y43" s="54">
        <f>IF(M43&gt;99,0,$V$1+1-Y44)</f>
        <v>4</v>
      </c>
      <c r="Z43" s="54">
        <f>IF(O43&gt;99,0,$V$1+1-Z44)</f>
        <v>3</v>
      </c>
      <c r="AA43" s="54">
        <f>IF(Q43&gt;99,0,$V$1+1-AA44)</f>
        <v>0</v>
      </c>
      <c r="AB43" s="54">
        <f>IF(S43&gt;99,0,$V$1+1-AB44)</f>
        <v>0</v>
      </c>
    </row>
    <row r="44" spans="1:28" ht="24.75" customHeight="1">
      <c r="A44" s="32"/>
      <c r="B44" s="36" t="s">
        <v>13</v>
      </c>
      <c r="C44" s="34"/>
      <c r="D44" s="35" t="s">
        <v>6</v>
      </c>
      <c r="E44" s="40" t="str">
        <f>U44</f>
        <v>X</v>
      </c>
      <c r="F44" s="40">
        <f>U43+F42</f>
        <v>49</v>
      </c>
      <c r="G44" s="40">
        <f>V44</f>
        <v>2</v>
      </c>
      <c r="H44" s="40">
        <f>V43+H42</f>
        <v>89</v>
      </c>
      <c r="I44" s="40">
        <f>W44</f>
        <v>5</v>
      </c>
      <c r="J44" s="40">
        <f>W43+J42</f>
        <v>91</v>
      </c>
      <c r="K44" s="40">
        <f>X44</f>
        <v>1</v>
      </c>
      <c r="L44" s="40">
        <f>X43+L42</f>
        <v>68</v>
      </c>
      <c r="M44" s="40">
        <f>Y44</f>
        <v>3</v>
      </c>
      <c r="N44" s="40">
        <f>Y43+N42</f>
        <v>56</v>
      </c>
      <c r="O44" s="40">
        <f>Z44</f>
        <v>4</v>
      </c>
      <c r="P44" s="40">
        <f>Z43+P42</f>
        <v>61</v>
      </c>
      <c r="Q44" s="38" t="str">
        <f>AA44</f>
        <v>X</v>
      </c>
      <c r="R44" s="38">
        <f>AA43+R42</f>
        <v>0</v>
      </c>
      <c r="S44" s="38" t="str">
        <f>AB44</f>
        <v>X</v>
      </c>
      <c r="T44" s="38">
        <f>AB43+T42</f>
        <v>0</v>
      </c>
      <c r="U44" s="8" t="str">
        <f>IF(E43&gt;99,"X",RANK(E43,$E43:$T43,1))</f>
        <v>X</v>
      </c>
      <c r="V44" s="5">
        <f>IF(G43&gt;99,"X",RANK(G43,$E43:$T43,1))</f>
        <v>2</v>
      </c>
      <c r="W44" s="8">
        <f>IF(I43&gt;99,"X",RANK(I43,$E43:$T43,1))</f>
        <v>5</v>
      </c>
      <c r="X44" s="5">
        <f>IF(K43&gt;99,"X",RANK(K43,$E43:$T43,1))</f>
        <v>1</v>
      </c>
      <c r="Y44" s="8">
        <f>IF(M43&gt;99,"X",RANK(M43,$E43:$T43,1))</f>
        <v>3</v>
      </c>
      <c r="Z44" s="5">
        <f>IF(O43&gt;99,"X",RANK(O43,$E43:$T43,1))</f>
        <v>4</v>
      </c>
      <c r="AA44" s="5" t="str">
        <f>IF(Q43&gt;99,"X",RANK(Q43,$E43:$T43,1))</f>
        <v>X</v>
      </c>
      <c r="AB44" s="5" t="str">
        <f>IF(S43&gt;99,"X",RANK(S43,$E43:$T43,1))</f>
        <v>X</v>
      </c>
    </row>
    <row r="45" spans="1:28" s="7" customFormat="1" ht="24.75" customHeight="1">
      <c r="A45" s="24">
        <v>21</v>
      </c>
      <c r="B45" s="25" t="s">
        <v>23</v>
      </c>
      <c r="C45" s="24" t="s">
        <v>3</v>
      </c>
      <c r="D45" s="26" t="s">
        <v>0</v>
      </c>
      <c r="E45" s="73">
        <v>0.0005490740740740741</v>
      </c>
      <c r="F45" s="73"/>
      <c r="G45" s="73">
        <v>0.0006341435185185186</v>
      </c>
      <c r="H45" s="73"/>
      <c r="I45" s="73">
        <v>0.0005244212962962963</v>
      </c>
      <c r="J45" s="73"/>
      <c r="K45" s="73">
        <v>0.0005733796296296296</v>
      </c>
      <c r="L45" s="73"/>
      <c r="M45" s="73">
        <v>0.0004908564814814814</v>
      </c>
      <c r="N45" s="73"/>
      <c r="O45" s="73">
        <v>0.000595023148148148</v>
      </c>
      <c r="P45" s="73"/>
      <c r="Q45" s="73" t="s">
        <v>16</v>
      </c>
      <c r="R45" s="73"/>
      <c r="S45" s="73" t="s">
        <v>16</v>
      </c>
      <c r="T45" s="77"/>
      <c r="U45" s="54">
        <f>IF(E45&gt;99,0,$V$1+1-U46)</f>
        <v>4</v>
      </c>
      <c r="V45" s="54">
        <f>IF(G45&gt;99,0,$V$1+1-V46)</f>
        <v>1</v>
      </c>
      <c r="W45" s="54">
        <f>IF(I45&gt;99,0,$V$1+1-W46)</f>
        <v>5</v>
      </c>
      <c r="X45" s="54">
        <f>IF(K45&gt;99,0,$V$1+1-X46)</f>
        <v>3</v>
      </c>
      <c r="Y45" s="54">
        <f>IF(M45&gt;99,0,$V$1+1-Y46)</f>
        <v>6</v>
      </c>
      <c r="Z45" s="54">
        <f>IF(O45&gt;99,0,$V$1+1-Z46)</f>
        <v>2</v>
      </c>
      <c r="AA45" s="54">
        <f>IF(Q45&gt;99,0,$V$1+1-AA46)</f>
        <v>0</v>
      </c>
      <c r="AB45" s="54">
        <f>IF(S45&gt;99,0,$V$1+1-AB46)</f>
        <v>0</v>
      </c>
    </row>
    <row r="46" spans="1:28" ht="24.75" customHeight="1">
      <c r="A46" s="24"/>
      <c r="B46" s="27" t="s">
        <v>10</v>
      </c>
      <c r="C46" s="28"/>
      <c r="D46" s="26" t="s">
        <v>6</v>
      </c>
      <c r="E46" s="38">
        <f>U46</f>
        <v>3</v>
      </c>
      <c r="F46" s="38">
        <f>U45+F44</f>
        <v>53</v>
      </c>
      <c r="G46" s="38">
        <f>V46</f>
        <v>6</v>
      </c>
      <c r="H46" s="38">
        <f>V45+H44</f>
        <v>90</v>
      </c>
      <c r="I46" s="38">
        <f>W46</f>
        <v>2</v>
      </c>
      <c r="J46" s="38">
        <f>W45+J44</f>
        <v>96</v>
      </c>
      <c r="K46" s="38">
        <f>X46</f>
        <v>4</v>
      </c>
      <c r="L46" s="38">
        <f>X45+L44</f>
        <v>71</v>
      </c>
      <c r="M46" s="38">
        <f>Y46</f>
        <v>1</v>
      </c>
      <c r="N46" s="38">
        <f>Y45+N44</f>
        <v>62</v>
      </c>
      <c r="O46" s="38">
        <f>Z46</f>
        <v>5</v>
      </c>
      <c r="P46" s="38">
        <f>Z45+P44</f>
        <v>63</v>
      </c>
      <c r="Q46" s="38" t="str">
        <f>AA46</f>
        <v>X</v>
      </c>
      <c r="R46" s="38">
        <f>AA45+R44</f>
        <v>0</v>
      </c>
      <c r="S46" s="38" t="str">
        <f>AB46</f>
        <v>X</v>
      </c>
      <c r="T46" s="38">
        <f>AB45+T44</f>
        <v>0</v>
      </c>
      <c r="U46" s="8">
        <f>IF(E45&gt;99,"X",RANK(E45,$E45:$T45,1))</f>
        <v>3</v>
      </c>
      <c r="V46" s="5">
        <f>IF(G45&gt;99,"X",RANK(G45,$E45:$T45,1))</f>
        <v>6</v>
      </c>
      <c r="W46" s="8">
        <f>IF(I45&gt;99,"X",RANK(I45,$E45:$T45,1))</f>
        <v>2</v>
      </c>
      <c r="X46" s="5">
        <f>IF(K45&gt;99,"X",RANK(K45,$E45:$T45,1))</f>
        <v>4</v>
      </c>
      <c r="Y46" s="8">
        <f>IF(M45&gt;99,"X",RANK(M45,$E45:$T45,1))</f>
        <v>1</v>
      </c>
      <c r="Z46" s="5">
        <f>IF(O45&gt;99,"X",RANK(O45,$E45:$T45,1))</f>
        <v>5</v>
      </c>
      <c r="AA46" s="5" t="str">
        <f>IF(Q45&gt;99,"X",RANK(Q45,$E45:$T45,1))</f>
        <v>X</v>
      </c>
      <c r="AB46" s="5" t="str">
        <f>IF(S45&gt;99,"X",RANK(S45,$E45:$T45,1))</f>
        <v>X</v>
      </c>
    </row>
    <row r="47" spans="1:28" s="7" customFormat="1" ht="24.75" customHeight="1">
      <c r="A47" s="24">
        <v>22</v>
      </c>
      <c r="B47" s="25" t="s">
        <v>25</v>
      </c>
      <c r="C47" s="24" t="s">
        <v>3</v>
      </c>
      <c r="D47" s="26" t="s">
        <v>0</v>
      </c>
      <c r="E47" s="57">
        <v>0.0006881944444444444</v>
      </c>
      <c r="F47" s="57"/>
      <c r="G47" s="57">
        <v>0.0005806712962962964</v>
      </c>
      <c r="H47" s="57"/>
      <c r="I47" s="57">
        <v>0.000465162037037037</v>
      </c>
      <c r="J47" s="57"/>
      <c r="K47" s="57">
        <v>0.00046018518518518517</v>
      </c>
      <c r="L47" s="57"/>
      <c r="M47" s="57">
        <v>0.0006047453703703704</v>
      </c>
      <c r="N47" s="57"/>
      <c r="O47" s="57">
        <v>0.0006072916666666667</v>
      </c>
      <c r="P47" s="57"/>
      <c r="Q47" s="57" t="s">
        <v>16</v>
      </c>
      <c r="R47" s="57"/>
      <c r="S47" s="57" t="s">
        <v>16</v>
      </c>
      <c r="T47" s="74"/>
      <c r="U47" s="54">
        <f>IF(E47&gt;99,0,$V$1+1-U48)</f>
        <v>1</v>
      </c>
      <c r="V47" s="54">
        <f>IF(G47&gt;99,0,$V$1+1-V48)</f>
        <v>4</v>
      </c>
      <c r="W47" s="54">
        <f>IF(I47&gt;99,0,$V$1+1-W48)</f>
        <v>5</v>
      </c>
      <c r="X47" s="54">
        <f>IF(K47&gt;99,0,$V$1+1-X48)</f>
        <v>6</v>
      </c>
      <c r="Y47" s="54">
        <f>IF(M47&gt;99,0,$V$1+1-Y48)</f>
        <v>3</v>
      </c>
      <c r="Z47" s="54">
        <f>IF(O47&gt;99,0,$V$1+1-Z48)</f>
        <v>2</v>
      </c>
      <c r="AA47" s="54">
        <f>IF(Q47&gt;99,0,$V$1+1-AA48)</f>
        <v>0</v>
      </c>
      <c r="AB47" s="54">
        <f>IF(S47&gt;99,0,$V$1+1-AB48)</f>
        <v>0</v>
      </c>
    </row>
    <row r="48" spans="1:28" ht="24.75" customHeight="1">
      <c r="A48" s="24"/>
      <c r="B48" s="27" t="s">
        <v>10</v>
      </c>
      <c r="C48" s="28"/>
      <c r="D48" s="26" t="s">
        <v>6</v>
      </c>
      <c r="E48" s="38">
        <f>U48</f>
        <v>6</v>
      </c>
      <c r="F48" s="38">
        <f>U47+F46</f>
        <v>54</v>
      </c>
      <c r="G48" s="38">
        <f>V48</f>
        <v>3</v>
      </c>
      <c r="H48" s="38">
        <f>V47+H46</f>
        <v>94</v>
      </c>
      <c r="I48" s="38">
        <f>W48</f>
        <v>2</v>
      </c>
      <c r="J48" s="38">
        <f>W47+J46</f>
        <v>101</v>
      </c>
      <c r="K48" s="38">
        <f>X48</f>
        <v>1</v>
      </c>
      <c r="L48" s="38">
        <f>X47+L46</f>
        <v>77</v>
      </c>
      <c r="M48" s="38">
        <f>Y48</f>
        <v>4</v>
      </c>
      <c r="N48" s="38">
        <f>Y47+N46</f>
        <v>65</v>
      </c>
      <c r="O48" s="38">
        <f>Z48</f>
        <v>5</v>
      </c>
      <c r="P48" s="38">
        <f>Z47+P46</f>
        <v>65</v>
      </c>
      <c r="Q48" s="38" t="str">
        <f>AA48</f>
        <v>X</v>
      </c>
      <c r="R48" s="38">
        <f>AA47+R46</f>
        <v>0</v>
      </c>
      <c r="S48" s="38" t="str">
        <f>AB48</f>
        <v>X</v>
      </c>
      <c r="T48" s="38">
        <f>AB47+T46</f>
        <v>0</v>
      </c>
      <c r="U48" s="8">
        <f>IF(E47&gt;99,"X",RANK(E47,$E47:$T47,1))</f>
        <v>6</v>
      </c>
      <c r="V48" s="5">
        <f>IF(G47&gt;99,"X",RANK(G47,$E47:$T47,1))</f>
        <v>3</v>
      </c>
      <c r="W48" s="8">
        <f>IF(I47&gt;99,"X",RANK(I47,$E47:$T47,1))</f>
        <v>2</v>
      </c>
      <c r="X48" s="5">
        <f>IF(K47&gt;99,"X",RANK(K47,$E47:$T47,1))</f>
        <v>1</v>
      </c>
      <c r="Y48" s="8">
        <f>IF(M47&gt;99,"X",RANK(M47,$E47:$T47,1))</f>
        <v>4</v>
      </c>
      <c r="Z48" s="5">
        <f>IF(O47&gt;99,"X",RANK(O47,$E47:$T47,1))</f>
        <v>5</v>
      </c>
      <c r="AA48" s="5" t="str">
        <f>IF(Q47&gt;99,"X",RANK(Q47,$E47:$T47,1))</f>
        <v>X</v>
      </c>
      <c r="AB48" s="5" t="str">
        <f>IF(S47&gt;99,"X",RANK(S47,$E47:$T47,1))</f>
        <v>X</v>
      </c>
    </row>
    <row r="49" spans="1:28" s="7" customFormat="1" ht="24.75" customHeight="1">
      <c r="A49" s="24">
        <v>23</v>
      </c>
      <c r="B49" s="25" t="s">
        <v>26</v>
      </c>
      <c r="C49" s="24" t="s">
        <v>3</v>
      </c>
      <c r="D49" s="26" t="s">
        <v>0</v>
      </c>
      <c r="E49" s="57">
        <v>0.0005189814814814815</v>
      </c>
      <c r="F49" s="57"/>
      <c r="G49" s="57">
        <v>0.0004583333333333334</v>
      </c>
      <c r="H49" s="57"/>
      <c r="I49" s="57">
        <v>0.0004143518518518518</v>
      </c>
      <c r="J49" s="57"/>
      <c r="K49" s="57">
        <v>0.00047777777777777787</v>
      </c>
      <c r="L49" s="57"/>
      <c r="M49" s="57">
        <v>0.00044513888888888885</v>
      </c>
      <c r="N49" s="57"/>
      <c r="O49" s="57">
        <v>0.00044606481481481477</v>
      </c>
      <c r="P49" s="57"/>
      <c r="Q49" s="57" t="s">
        <v>16</v>
      </c>
      <c r="R49" s="57"/>
      <c r="S49" s="57" t="s">
        <v>16</v>
      </c>
      <c r="T49" s="74"/>
      <c r="U49" s="54">
        <f>IF(E49&gt;99,0,$V$1+1-U50)</f>
        <v>1</v>
      </c>
      <c r="V49" s="54">
        <f>IF(G49&gt;99,0,$V$1+1-V50)</f>
        <v>3</v>
      </c>
      <c r="W49" s="54">
        <f>IF(I49&gt;99,0,$V$1+1-W50)</f>
        <v>6</v>
      </c>
      <c r="X49" s="54">
        <f>IF(K49&gt;99,0,$V$1+1-X50)</f>
        <v>2</v>
      </c>
      <c r="Y49" s="54">
        <f>IF(M49&gt;99,0,$V$1+1-Y50)</f>
        <v>5</v>
      </c>
      <c r="Z49" s="54">
        <f>IF(O49&gt;99,0,$V$1+1-Z50)</f>
        <v>4</v>
      </c>
      <c r="AA49" s="54">
        <f>IF(Q49&gt;99,0,$V$1+1-AA50)</f>
        <v>0</v>
      </c>
      <c r="AB49" s="54">
        <f>IF(S49&gt;99,0,$V$1+1-AB50)</f>
        <v>0</v>
      </c>
    </row>
    <row r="50" spans="1:28" ht="24.75" customHeight="1">
      <c r="A50" s="24"/>
      <c r="B50" s="27" t="s">
        <v>15</v>
      </c>
      <c r="C50" s="28"/>
      <c r="D50" s="26" t="s">
        <v>6</v>
      </c>
      <c r="E50" s="38">
        <f>U50</f>
        <v>6</v>
      </c>
      <c r="F50" s="38">
        <f>U49+F48</f>
        <v>55</v>
      </c>
      <c r="G50" s="38">
        <f>V50</f>
        <v>4</v>
      </c>
      <c r="H50" s="38">
        <f>V49+H48</f>
        <v>97</v>
      </c>
      <c r="I50" s="38">
        <f>W50</f>
        <v>1</v>
      </c>
      <c r="J50" s="38">
        <f>W49+J48</f>
        <v>107</v>
      </c>
      <c r="K50" s="38">
        <f>X50</f>
        <v>5</v>
      </c>
      <c r="L50" s="38">
        <f>X49+L48</f>
        <v>79</v>
      </c>
      <c r="M50" s="38">
        <f>Y50</f>
        <v>2</v>
      </c>
      <c r="N50" s="38">
        <f>Y49+N48</f>
        <v>70</v>
      </c>
      <c r="O50" s="38">
        <f>Z50</f>
        <v>3</v>
      </c>
      <c r="P50" s="38">
        <f>Z49+P48</f>
        <v>69</v>
      </c>
      <c r="Q50" s="38" t="str">
        <f>AA50</f>
        <v>X</v>
      </c>
      <c r="R50" s="38">
        <f>AA49+R48</f>
        <v>0</v>
      </c>
      <c r="S50" s="38" t="str">
        <f>AB50</f>
        <v>X</v>
      </c>
      <c r="T50" s="38">
        <f>AB49+T48</f>
        <v>0</v>
      </c>
      <c r="U50" s="8">
        <f>IF(E49&gt;99,"X",RANK(E49,$E49:$T49,1))</f>
        <v>6</v>
      </c>
      <c r="V50" s="5">
        <f>IF(G49&gt;99,"X",RANK(G49,$E49:$T49,1))</f>
        <v>4</v>
      </c>
      <c r="W50" s="8">
        <f>IF(I49&gt;99,"X",RANK(I49,$E49:$T49,1))</f>
        <v>1</v>
      </c>
      <c r="X50" s="5">
        <f>IF(K49&gt;99,"X",RANK(K49,$E49:$T49,1))</f>
        <v>5</v>
      </c>
      <c r="Y50" s="8">
        <f>IF(M49&gt;99,"X",RANK(M49,$E49:$T49,1))</f>
        <v>2</v>
      </c>
      <c r="Z50" s="5">
        <f>IF(O49&gt;99,"X",RANK(O49,$E49:$T49,1))</f>
        <v>3</v>
      </c>
      <c r="AA50" s="5" t="str">
        <f>IF(Q49&gt;99,"X",RANK(Q49,$E49:$T49,1))</f>
        <v>X</v>
      </c>
      <c r="AB50" s="5" t="str">
        <f>IF(S49&gt;99,"X",RANK(S49,$E49:$T49,1))</f>
        <v>X</v>
      </c>
    </row>
    <row r="51" spans="1:28" s="7" customFormat="1" ht="24.75" customHeight="1">
      <c r="A51" s="24">
        <v>24</v>
      </c>
      <c r="B51" s="25" t="s">
        <v>27</v>
      </c>
      <c r="C51" s="24" t="s">
        <v>3</v>
      </c>
      <c r="D51" s="26" t="s">
        <v>0</v>
      </c>
      <c r="E51" s="57">
        <v>0.0005510416666666666</v>
      </c>
      <c r="F51" s="57"/>
      <c r="G51" s="57">
        <v>0.00038113425925925923</v>
      </c>
      <c r="H51" s="57"/>
      <c r="I51" s="57">
        <v>0.0004686342592592593</v>
      </c>
      <c r="J51" s="57"/>
      <c r="K51" s="57">
        <v>0.000429050925925926</v>
      </c>
      <c r="L51" s="57"/>
      <c r="M51" s="57">
        <v>0.0003800925925925926</v>
      </c>
      <c r="N51" s="57"/>
      <c r="O51" s="57">
        <v>0.0004664351851851852</v>
      </c>
      <c r="P51" s="57"/>
      <c r="Q51" s="57" t="s">
        <v>16</v>
      </c>
      <c r="R51" s="57"/>
      <c r="S51" s="57" t="s">
        <v>16</v>
      </c>
      <c r="T51" s="74"/>
      <c r="U51" s="54">
        <f>IF(E51&gt;99,0,$V$1+1-U52)</f>
        <v>1</v>
      </c>
      <c r="V51" s="54">
        <f>IF(G51&gt;99,0,$V$1+1-V52)</f>
        <v>5</v>
      </c>
      <c r="W51" s="54">
        <f>IF(I51&gt;99,0,$V$1+1-W52)</f>
        <v>2</v>
      </c>
      <c r="X51" s="54">
        <f>IF(K51&gt;99,0,$V$1+1-X52)</f>
        <v>4</v>
      </c>
      <c r="Y51" s="54">
        <f>IF(M51&gt;99,0,$V$1+1-Y52)</f>
        <v>6</v>
      </c>
      <c r="Z51" s="54">
        <f>IF(O51&gt;99,0,$V$1+1-Z52)</f>
        <v>3</v>
      </c>
      <c r="AA51" s="54">
        <f>IF(Q51&gt;99,0,$V$1+1-AA52)</f>
        <v>0</v>
      </c>
      <c r="AB51" s="54">
        <f>IF(S51&gt;99,0,$V$1+1-AB52)</f>
        <v>0</v>
      </c>
    </row>
    <row r="52" spans="1:28" ht="24.75" customHeight="1">
      <c r="A52" s="24"/>
      <c r="B52" s="27" t="s">
        <v>15</v>
      </c>
      <c r="C52" s="28"/>
      <c r="D52" s="26" t="s">
        <v>6</v>
      </c>
      <c r="E52" s="38">
        <f>U52</f>
        <v>6</v>
      </c>
      <c r="F52" s="38">
        <f>U51+F50</f>
        <v>56</v>
      </c>
      <c r="G52" s="38">
        <f>V52</f>
        <v>2</v>
      </c>
      <c r="H52" s="38">
        <f>V51+H50</f>
        <v>102</v>
      </c>
      <c r="I52" s="38">
        <f>W52</f>
        <v>5</v>
      </c>
      <c r="J52" s="38">
        <f>W51+J50</f>
        <v>109</v>
      </c>
      <c r="K52" s="38">
        <f>X52</f>
        <v>3</v>
      </c>
      <c r="L52" s="38">
        <f>X51+L50</f>
        <v>83</v>
      </c>
      <c r="M52" s="38">
        <f>Y52</f>
        <v>1</v>
      </c>
      <c r="N52" s="38">
        <f>Y51+N50</f>
        <v>76</v>
      </c>
      <c r="O52" s="38">
        <f>Z52</f>
        <v>4</v>
      </c>
      <c r="P52" s="38">
        <f>Z51+P50</f>
        <v>72</v>
      </c>
      <c r="Q52" s="38" t="str">
        <f>AA52</f>
        <v>X</v>
      </c>
      <c r="R52" s="38">
        <f>AA51+R50</f>
        <v>0</v>
      </c>
      <c r="S52" s="38" t="str">
        <f>AB52</f>
        <v>X</v>
      </c>
      <c r="T52" s="38">
        <f>AB51+T50</f>
        <v>0</v>
      </c>
      <c r="U52" s="8">
        <f>IF(E51&gt;99,"X",RANK(E51,$E51:$T51,1))</f>
        <v>6</v>
      </c>
      <c r="V52" s="5">
        <f>IF(G51&gt;99,"X",RANK(G51,$E51:$T51,1))</f>
        <v>2</v>
      </c>
      <c r="W52" s="8">
        <f>IF(I51&gt;99,"X",RANK(I51,$E51:$T51,1))</f>
        <v>5</v>
      </c>
      <c r="X52" s="5">
        <f>IF(K51&gt;99,"X",RANK(K51,$E51:$T51,1))</f>
        <v>3</v>
      </c>
      <c r="Y52" s="8">
        <f>IF(M51&gt;99,"X",RANK(M51,$E51:$T51,1))</f>
        <v>1</v>
      </c>
      <c r="Z52" s="5">
        <f>IF(O51&gt;99,"X",RANK(O51,$E51:$T51,1))</f>
        <v>4</v>
      </c>
      <c r="AA52" s="5" t="str">
        <f>IF(Q51&gt;99,"X",RANK(Q51,$E51:$T51,1))</f>
        <v>X</v>
      </c>
      <c r="AB52" s="5" t="str">
        <f>IF(S51&gt;99,"X",RANK(S51,$E51:$T51,1))</f>
        <v>X</v>
      </c>
    </row>
    <row r="53" spans="1:28" s="7" customFormat="1" ht="24.75" customHeight="1">
      <c r="A53" s="24">
        <v>25</v>
      </c>
      <c r="B53" s="25" t="s">
        <v>19</v>
      </c>
      <c r="C53" s="26" t="s">
        <v>5</v>
      </c>
      <c r="D53" s="26" t="s">
        <v>0</v>
      </c>
      <c r="E53" s="57">
        <v>0.0010099537037037037</v>
      </c>
      <c r="F53" s="57"/>
      <c r="G53" s="57">
        <v>0.0010103009259259258</v>
      </c>
      <c r="H53" s="57"/>
      <c r="I53" s="57">
        <v>0.0008430555555555556</v>
      </c>
      <c r="J53" s="57"/>
      <c r="K53" s="57">
        <v>0.0009085648148148148</v>
      </c>
      <c r="L53" s="57"/>
      <c r="M53" s="57">
        <v>0.0008829861111111112</v>
      </c>
      <c r="N53" s="57"/>
      <c r="O53" s="57">
        <v>0.0009449074074074074</v>
      </c>
      <c r="P53" s="57"/>
      <c r="Q53" s="57" t="s">
        <v>16</v>
      </c>
      <c r="R53" s="57"/>
      <c r="S53" s="57" t="s">
        <v>16</v>
      </c>
      <c r="T53" s="74"/>
      <c r="U53" s="54">
        <f>IF(E53&gt;99,0,$V$1+1-U54)</f>
        <v>2</v>
      </c>
      <c r="V53" s="54">
        <f>IF(G53&gt;99,0,$V$1+1-V54)</f>
        <v>1</v>
      </c>
      <c r="W53" s="54">
        <f>IF(I53&gt;99,0,$V$1+1-W54)</f>
        <v>6</v>
      </c>
      <c r="X53" s="54">
        <f>IF(K53&gt;99,0,$V$1+1-X54)</f>
        <v>4</v>
      </c>
      <c r="Y53" s="54">
        <f>IF(M53&gt;99,0,$V$1+1-Y54)</f>
        <v>5</v>
      </c>
      <c r="Z53" s="54">
        <f>IF(O53&gt;99,0,$V$1+1-Z54)</f>
        <v>3</v>
      </c>
      <c r="AA53" s="54">
        <f>IF(Q53&gt;99,0,$V$1+1-AA54)</f>
        <v>0</v>
      </c>
      <c r="AB53" s="54">
        <f>IF(S53&gt;99,0,$V$1+1-AB54)</f>
        <v>0</v>
      </c>
    </row>
    <row r="54" spans="1:28" ht="24.75" customHeight="1">
      <c r="A54" s="24"/>
      <c r="B54" s="27" t="s">
        <v>8</v>
      </c>
      <c r="C54" s="28"/>
      <c r="D54" s="26" t="s">
        <v>6</v>
      </c>
      <c r="E54" s="38">
        <f>U54</f>
        <v>5</v>
      </c>
      <c r="F54" s="38">
        <f>U53+F52</f>
        <v>58</v>
      </c>
      <c r="G54" s="38">
        <f>V54</f>
        <v>6</v>
      </c>
      <c r="H54" s="38">
        <f>V53+H52</f>
        <v>103</v>
      </c>
      <c r="I54" s="38">
        <f>W54</f>
        <v>1</v>
      </c>
      <c r="J54" s="38">
        <f>W53+J52</f>
        <v>115</v>
      </c>
      <c r="K54" s="38">
        <f>X54</f>
        <v>3</v>
      </c>
      <c r="L54" s="38">
        <f>X53+L52</f>
        <v>87</v>
      </c>
      <c r="M54" s="38">
        <f>Y54</f>
        <v>2</v>
      </c>
      <c r="N54" s="38">
        <f>Y53+N52</f>
        <v>81</v>
      </c>
      <c r="O54" s="38">
        <f>Z54</f>
        <v>4</v>
      </c>
      <c r="P54" s="38">
        <f>Z53+P52</f>
        <v>75</v>
      </c>
      <c r="Q54" s="38" t="str">
        <f>AA54</f>
        <v>X</v>
      </c>
      <c r="R54" s="38">
        <f>AA53+R52</f>
        <v>0</v>
      </c>
      <c r="S54" s="38" t="str">
        <f>AB54</f>
        <v>X</v>
      </c>
      <c r="T54" s="38">
        <f>AB53+T52</f>
        <v>0</v>
      </c>
      <c r="U54" s="8">
        <f>IF(E53&gt;99,"X",RANK(E53,$E53:$T53,1))</f>
        <v>5</v>
      </c>
      <c r="V54" s="5">
        <f>IF(G53&gt;99,"X",RANK(G53,$E53:$T53,1))</f>
        <v>6</v>
      </c>
      <c r="W54" s="8">
        <f>IF(I53&gt;99,"X",RANK(I53,$E53:$T53,1))</f>
        <v>1</v>
      </c>
      <c r="X54" s="5">
        <f>IF(K53&gt;99,"X",RANK(K53,$E53:$T53,1))</f>
        <v>3</v>
      </c>
      <c r="Y54" s="8">
        <f>IF(M53&gt;99,"X",RANK(M53,$E53:$T53,1))</f>
        <v>2</v>
      </c>
      <c r="Z54" s="5">
        <f>IF(O53&gt;99,"X",RANK(O53,$E53:$T53,1))</f>
        <v>4</v>
      </c>
      <c r="AA54" s="5" t="str">
        <f>IF(Q53&gt;99,"X",RANK(Q53,$E53:$T53,1))</f>
        <v>X</v>
      </c>
      <c r="AB54" s="5" t="str">
        <f>IF(S53&gt;99,"X",RANK(S53,$E53:$T53,1))</f>
        <v>X</v>
      </c>
    </row>
    <row r="55" spans="1:28" s="7" customFormat="1" ht="24.75" customHeight="1">
      <c r="A55" s="24">
        <v>26</v>
      </c>
      <c r="B55" s="28" t="s">
        <v>20</v>
      </c>
      <c r="C55" s="26" t="s">
        <v>5</v>
      </c>
      <c r="D55" s="26" t="s">
        <v>0</v>
      </c>
      <c r="E55" s="57">
        <v>0.0009068287037037039</v>
      </c>
      <c r="F55" s="57"/>
      <c r="G55" s="57">
        <v>0.001033449074074074</v>
      </c>
      <c r="H55" s="57"/>
      <c r="I55" s="57">
        <v>0.0008752314814814815</v>
      </c>
      <c r="J55" s="57"/>
      <c r="K55" s="57">
        <v>0.0010552083333333333</v>
      </c>
      <c r="L55" s="57"/>
      <c r="M55" s="57">
        <v>0.0013119212962962963</v>
      </c>
      <c r="N55" s="57"/>
      <c r="O55" s="57">
        <v>0.0009734953703703703</v>
      </c>
      <c r="P55" s="57"/>
      <c r="Q55" s="57" t="s">
        <v>16</v>
      </c>
      <c r="R55" s="57"/>
      <c r="S55" s="57" t="s">
        <v>16</v>
      </c>
      <c r="T55" s="74"/>
      <c r="U55" s="54">
        <f>IF(E55&gt;99,0,$V$1+1-U56)</f>
        <v>5</v>
      </c>
      <c r="V55" s="54">
        <f>IF(G55&gt;99,0,$V$1+1-V56)</f>
        <v>3</v>
      </c>
      <c r="W55" s="54">
        <f>IF(I55&gt;99,0,$V$1+1-W56)</f>
        <v>6</v>
      </c>
      <c r="X55" s="54">
        <f>IF(K55&gt;99,0,$V$1+1-X56)</f>
        <v>2</v>
      </c>
      <c r="Y55" s="54">
        <f>IF(M55&gt;99,0,$V$1+1-Y56)</f>
        <v>1</v>
      </c>
      <c r="Z55" s="54">
        <f>IF(O55&gt;99,0,$V$1+1-Z56)</f>
        <v>4</v>
      </c>
      <c r="AA55" s="54">
        <f>IF(Q55&gt;99,0,$V$1+1-AA56)</f>
        <v>0</v>
      </c>
      <c r="AB55" s="54">
        <f>IF(S55&gt;99,0,$V$1+1-AB56)</f>
        <v>0</v>
      </c>
    </row>
    <row r="56" spans="1:28" ht="24.75" customHeight="1">
      <c r="A56" s="24"/>
      <c r="B56" s="27" t="s">
        <v>8</v>
      </c>
      <c r="C56" s="28"/>
      <c r="D56" s="26" t="s">
        <v>6</v>
      </c>
      <c r="E56" s="38">
        <f>U56</f>
        <v>2</v>
      </c>
      <c r="F56" s="38">
        <f>U55+F54</f>
        <v>63</v>
      </c>
      <c r="G56" s="38">
        <f>V56</f>
        <v>4</v>
      </c>
      <c r="H56" s="38">
        <f>V55+H54</f>
        <v>106</v>
      </c>
      <c r="I56" s="38">
        <f>W56</f>
        <v>1</v>
      </c>
      <c r="J56" s="38">
        <f>W55+J54</f>
        <v>121</v>
      </c>
      <c r="K56" s="38">
        <f>X56</f>
        <v>5</v>
      </c>
      <c r="L56" s="38">
        <f>X55+L54</f>
        <v>89</v>
      </c>
      <c r="M56" s="38">
        <f>Y56</f>
        <v>6</v>
      </c>
      <c r="N56" s="38">
        <f>Y55+N54</f>
        <v>82</v>
      </c>
      <c r="O56" s="38">
        <f>Z56</f>
        <v>3</v>
      </c>
      <c r="P56" s="38">
        <f>Z55+P54</f>
        <v>79</v>
      </c>
      <c r="Q56" s="38" t="str">
        <f>AA56</f>
        <v>X</v>
      </c>
      <c r="R56" s="38">
        <f>AA55+R54</f>
        <v>0</v>
      </c>
      <c r="S56" s="38" t="str">
        <f>AB56</f>
        <v>X</v>
      </c>
      <c r="T56" s="38">
        <f>AB55+T54</f>
        <v>0</v>
      </c>
      <c r="U56" s="8">
        <f>IF(E55&gt;99,"X",RANK(E55,$E55:$T55,1))</f>
        <v>2</v>
      </c>
      <c r="V56" s="5">
        <f>IF(G55&gt;99,"X",RANK(G55,$E55:$T55,1))</f>
        <v>4</v>
      </c>
      <c r="W56" s="8">
        <f>IF(I55&gt;99,"X",RANK(I55,$E55:$T55,1))</f>
        <v>1</v>
      </c>
      <c r="X56" s="5">
        <f>IF(K55&gt;99,"X",RANK(K55,$E55:$T55,1))</f>
        <v>5</v>
      </c>
      <c r="Y56" s="8">
        <f>IF(M55&gt;99,"X",RANK(M55,$E55:$T55,1))</f>
        <v>6</v>
      </c>
      <c r="Z56" s="5">
        <f>IF(O55&gt;99,"X",RANK(O55,$E55:$T55,1))</f>
        <v>3</v>
      </c>
      <c r="AA56" s="5" t="str">
        <f>IF(Q55&gt;99,"X",RANK(Q55,$E55:$T55,1))</f>
        <v>X</v>
      </c>
      <c r="AB56" s="5" t="str">
        <f>IF(S55&gt;99,"X",RANK(S55,$E55:$T55,1))</f>
        <v>X</v>
      </c>
    </row>
    <row r="57" spans="1:28" s="7" customFormat="1" ht="24.75" customHeight="1">
      <c r="A57" s="24">
        <v>27</v>
      </c>
      <c r="B57" s="25" t="s">
        <v>21</v>
      </c>
      <c r="C57" s="24" t="s">
        <v>3</v>
      </c>
      <c r="D57" s="26" t="s">
        <v>0</v>
      </c>
      <c r="E57" s="57">
        <v>0.0005739583333333333</v>
      </c>
      <c r="F57" s="57"/>
      <c r="G57" s="57">
        <v>0.0004246527777777777</v>
      </c>
      <c r="H57" s="57"/>
      <c r="I57" s="57">
        <v>0.0004407407407407407</v>
      </c>
      <c r="J57" s="57"/>
      <c r="K57" s="57">
        <v>0.000487962962962963</v>
      </c>
      <c r="L57" s="57"/>
      <c r="M57" s="57">
        <v>0.0005174768518518519</v>
      </c>
      <c r="N57" s="57"/>
      <c r="O57" s="57">
        <v>0.0004120370370370371</v>
      </c>
      <c r="P57" s="57"/>
      <c r="Q57" s="57" t="s">
        <v>16</v>
      </c>
      <c r="R57" s="57"/>
      <c r="S57" s="57" t="s">
        <v>16</v>
      </c>
      <c r="T57" s="74"/>
      <c r="U57" s="54">
        <f>IF(E57&gt;99,0,$V$1+1-U58)</f>
        <v>1</v>
      </c>
      <c r="V57" s="54">
        <f>IF(G57&gt;99,0,$V$1+1-V58)</f>
        <v>5</v>
      </c>
      <c r="W57" s="54">
        <f>IF(I57&gt;99,0,$V$1+1-W58)</f>
        <v>4</v>
      </c>
      <c r="X57" s="54">
        <f>IF(K57&gt;99,0,$V$1+1-X58)</f>
        <v>3</v>
      </c>
      <c r="Y57" s="54">
        <f>IF(M57&gt;99,0,$V$1+1-Y58)</f>
        <v>2</v>
      </c>
      <c r="Z57" s="54">
        <f>IF(O57&gt;99,0,$V$1+1-Z58)</f>
        <v>6</v>
      </c>
      <c r="AA57" s="54">
        <f>IF(Q57&gt;99,0,$V$1+1-AA58)</f>
        <v>0</v>
      </c>
      <c r="AB57" s="54">
        <f>IF(S57&gt;99,0,$V$1+1-AB58)</f>
        <v>0</v>
      </c>
    </row>
    <row r="58" spans="1:28" ht="24.75" customHeight="1">
      <c r="A58" s="24"/>
      <c r="B58" s="27" t="s">
        <v>10</v>
      </c>
      <c r="C58" s="28"/>
      <c r="D58" s="26" t="s">
        <v>6</v>
      </c>
      <c r="E58" s="38">
        <f>U58</f>
        <v>6</v>
      </c>
      <c r="F58" s="38">
        <f>U57+F56</f>
        <v>64</v>
      </c>
      <c r="G58" s="38">
        <f>V58</f>
        <v>2</v>
      </c>
      <c r="H58" s="38">
        <f>V57+H56</f>
        <v>111</v>
      </c>
      <c r="I58" s="38">
        <f>W58</f>
        <v>3</v>
      </c>
      <c r="J58" s="38">
        <f>W57+J56</f>
        <v>125</v>
      </c>
      <c r="K58" s="38">
        <f>X58</f>
        <v>4</v>
      </c>
      <c r="L58" s="38">
        <f>X57+L56</f>
        <v>92</v>
      </c>
      <c r="M58" s="38">
        <f>Y58</f>
        <v>5</v>
      </c>
      <c r="N58" s="38">
        <f>Y57+N56</f>
        <v>84</v>
      </c>
      <c r="O58" s="38">
        <f>Z58</f>
        <v>1</v>
      </c>
      <c r="P58" s="38">
        <f>Z57+P56</f>
        <v>85</v>
      </c>
      <c r="Q58" s="38" t="str">
        <f>AA58</f>
        <v>X</v>
      </c>
      <c r="R58" s="38">
        <f>AA57+R56</f>
        <v>0</v>
      </c>
      <c r="S58" s="38" t="str">
        <f>AB58</f>
        <v>X</v>
      </c>
      <c r="T58" s="38">
        <f>AB57+T56</f>
        <v>0</v>
      </c>
      <c r="U58" s="8">
        <f>IF(E57&gt;99,"X",RANK(E57,$E57:$T57,1))</f>
        <v>6</v>
      </c>
      <c r="V58" s="5">
        <f>IF(G57&gt;99,"X",RANK(G57,$E57:$T57,1))</f>
        <v>2</v>
      </c>
      <c r="W58" s="8">
        <f>IF(I57&gt;99,"X",RANK(I57,$E57:$T57,1))</f>
        <v>3</v>
      </c>
      <c r="X58" s="5">
        <f>IF(K57&gt;99,"X",RANK(K57,$E57:$T57,1))</f>
        <v>4</v>
      </c>
      <c r="Y58" s="8">
        <f>IF(M57&gt;99,"X",RANK(M57,$E57:$T57,1))</f>
        <v>5</v>
      </c>
      <c r="Z58" s="5">
        <f>IF(O57&gt;99,"X",RANK(O57,$E57:$T57,1))</f>
        <v>1</v>
      </c>
      <c r="AA58" s="5" t="str">
        <f>IF(Q57&gt;99,"X",RANK(Q57,$E57:$T57,1))</f>
        <v>X</v>
      </c>
      <c r="AB58" s="5" t="str">
        <f>IF(S57&gt;99,"X",RANK(S57,$E57:$T57,1))</f>
        <v>X</v>
      </c>
    </row>
    <row r="59" spans="1:28" s="7" customFormat="1" ht="24.75" customHeight="1">
      <c r="A59" s="24">
        <v>28</v>
      </c>
      <c r="B59" s="25" t="s">
        <v>22</v>
      </c>
      <c r="C59" s="24" t="s">
        <v>3</v>
      </c>
      <c r="D59" s="26" t="s">
        <v>0</v>
      </c>
      <c r="E59" s="57" t="s">
        <v>78</v>
      </c>
      <c r="F59" s="57"/>
      <c r="G59" s="57">
        <v>0.0005787037037037038</v>
      </c>
      <c r="H59" s="57"/>
      <c r="I59" s="57">
        <v>0.00048298611111111106</v>
      </c>
      <c r="J59" s="57"/>
      <c r="K59" s="57">
        <v>0.0005074074074074075</v>
      </c>
      <c r="L59" s="57"/>
      <c r="M59" s="57">
        <v>0.00047812500000000003</v>
      </c>
      <c r="N59" s="57"/>
      <c r="O59" s="57">
        <v>0.0004400462962962963</v>
      </c>
      <c r="P59" s="57"/>
      <c r="Q59" s="57" t="s">
        <v>16</v>
      </c>
      <c r="R59" s="57"/>
      <c r="S59" s="57" t="s">
        <v>16</v>
      </c>
      <c r="T59" s="74"/>
      <c r="U59" s="54">
        <f>IF(E59&gt;99,0,$V$1+1-U60)</f>
        <v>0</v>
      </c>
      <c r="V59" s="54">
        <f>IF(G59&gt;99,0,$V$1+1-V60)</f>
        <v>2</v>
      </c>
      <c r="W59" s="54">
        <f>IF(I59&gt;99,0,$V$1+1-W60)</f>
        <v>4</v>
      </c>
      <c r="X59" s="54">
        <f>IF(K59&gt;99,0,$V$1+1-X60)</f>
        <v>3</v>
      </c>
      <c r="Y59" s="54">
        <f>IF(M59&gt;99,0,$V$1+1-Y60)</f>
        <v>5</v>
      </c>
      <c r="Z59" s="54">
        <f>IF(O59&gt;99,0,$V$1+1-Z60)</f>
        <v>6</v>
      </c>
      <c r="AA59" s="54">
        <f>IF(Q59&gt;99,0,$V$1+1-AA60)</f>
        <v>0</v>
      </c>
      <c r="AB59" s="54">
        <f>IF(S59&gt;99,0,$V$1+1-AB60)</f>
        <v>0</v>
      </c>
    </row>
    <row r="60" spans="1:28" ht="24.75" customHeight="1">
      <c r="A60" s="24"/>
      <c r="B60" s="27" t="s">
        <v>10</v>
      </c>
      <c r="C60" s="28"/>
      <c r="D60" s="26" t="s">
        <v>6</v>
      </c>
      <c r="E60" s="38" t="str">
        <f>U60</f>
        <v>X</v>
      </c>
      <c r="F60" s="38">
        <f>U59+F58</f>
        <v>64</v>
      </c>
      <c r="G60" s="38">
        <f>V60</f>
        <v>5</v>
      </c>
      <c r="H60" s="38">
        <f>V59+H58</f>
        <v>113</v>
      </c>
      <c r="I60" s="38">
        <f>W60</f>
        <v>3</v>
      </c>
      <c r="J60" s="38">
        <f>W59+J58</f>
        <v>129</v>
      </c>
      <c r="K60" s="38">
        <f>X60</f>
        <v>4</v>
      </c>
      <c r="L60" s="38">
        <f>X59+L58</f>
        <v>95</v>
      </c>
      <c r="M60" s="38">
        <f>Y60</f>
        <v>2</v>
      </c>
      <c r="N60" s="38">
        <f>Y59+N58</f>
        <v>89</v>
      </c>
      <c r="O60" s="38">
        <f>Z60</f>
        <v>1</v>
      </c>
      <c r="P60" s="38">
        <f>Z59+P58</f>
        <v>91</v>
      </c>
      <c r="Q60" s="38" t="str">
        <f>AA60</f>
        <v>X</v>
      </c>
      <c r="R60" s="38">
        <f>AA59+R58</f>
        <v>0</v>
      </c>
      <c r="S60" s="38" t="str">
        <f>AB60</f>
        <v>X</v>
      </c>
      <c r="T60" s="38">
        <f>AB59+T58</f>
        <v>0</v>
      </c>
      <c r="U60" s="8" t="str">
        <f>IF(E59&gt;99,"X",RANK(E59,$E59:$T59,1))</f>
        <v>X</v>
      </c>
      <c r="V60" s="5">
        <f>IF(G59&gt;99,"X",RANK(G59,$E59:$T59,1))</f>
        <v>5</v>
      </c>
      <c r="W60" s="8">
        <f>IF(I59&gt;99,"X",RANK(I59,$E59:$T59,1))</f>
        <v>3</v>
      </c>
      <c r="X60" s="5">
        <f>IF(K59&gt;99,"X",RANK(K59,$E59:$T59,1))</f>
        <v>4</v>
      </c>
      <c r="Y60" s="8">
        <f>IF(M59&gt;99,"X",RANK(M59,$E59:$T59,1))</f>
        <v>2</v>
      </c>
      <c r="Z60" s="5">
        <f>IF(O59&gt;99,"X",RANK(O59,$E59:$T59,1))</f>
        <v>1</v>
      </c>
      <c r="AA60" s="5" t="str">
        <f>IF(Q59&gt;99,"X",RANK(Q59,$E59:$T59,1))</f>
        <v>X</v>
      </c>
      <c r="AB60" s="5" t="str">
        <f>IF(S59&gt;99,"X",RANK(S59,$E59:$T59,1))</f>
        <v>X</v>
      </c>
    </row>
    <row r="61" spans="1:28" s="7" customFormat="1" ht="24.75" customHeight="1">
      <c r="A61" s="24">
        <v>29</v>
      </c>
      <c r="B61" s="25" t="s">
        <v>23</v>
      </c>
      <c r="C61" s="24" t="s">
        <v>3</v>
      </c>
      <c r="D61" s="26" t="s">
        <v>0</v>
      </c>
      <c r="E61" s="57">
        <v>0.00047013888888888886</v>
      </c>
      <c r="F61" s="57"/>
      <c r="G61" s="57">
        <v>0.0005041666666666668</v>
      </c>
      <c r="H61" s="57"/>
      <c r="I61" s="57">
        <v>0.0004503472222222222</v>
      </c>
      <c r="J61" s="57"/>
      <c r="K61" s="57">
        <v>0.0005061342592592592</v>
      </c>
      <c r="L61" s="57"/>
      <c r="M61" s="57">
        <v>0.0004042824074074074</v>
      </c>
      <c r="N61" s="57"/>
      <c r="O61" s="57">
        <v>0.0005040509259259259</v>
      </c>
      <c r="P61" s="57"/>
      <c r="Q61" s="57" t="s">
        <v>16</v>
      </c>
      <c r="R61" s="57"/>
      <c r="S61" s="57" t="s">
        <v>16</v>
      </c>
      <c r="T61" s="74"/>
      <c r="U61" s="54">
        <f>IF(E61&gt;99,0,$V$1+1-U62)</f>
        <v>4</v>
      </c>
      <c r="V61" s="54">
        <f>IF(G61&gt;99,0,$V$1+1-V62)</f>
        <v>2</v>
      </c>
      <c r="W61" s="54">
        <f>IF(I61&gt;99,0,$V$1+1-W62)</f>
        <v>5</v>
      </c>
      <c r="X61" s="54">
        <f>IF(K61&gt;99,0,$V$1+1-X62)</f>
        <v>1</v>
      </c>
      <c r="Y61" s="54">
        <f>IF(M61&gt;99,0,$V$1+1-Y62)</f>
        <v>6</v>
      </c>
      <c r="Z61" s="54">
        <f>IF(O61&gt;99,0,$V$1+1-Z62)</f>
        <v>3</v>
      </c>
      <c r="AA61" s="54">
        <f>IF(Q61&gt;99,0,$V$1+1-AA62)</f>
        <v>0</v>
      </c>
      <c r="AB61" s="54">
        <f>IF(S61&gt;99,0,$V$1+1-AB62)</f>
        <v>0</v>
      </c>
    </row>
    <row r="62" spans="1:28" ht="24.75" customHeight="1">
      <c r="A62" s="24"/>
      <c r="B62" s="27" t="s">
        <v>15</v>
      </c>
      <c r="C62" s="28"/>
      <c r="D62" s="26" t="s">
        <v>6</v>
      </c>
      <c r="E62" s="38">
        <f>U62</f>
        <v>3</v>
      </c>
      <c r="F62" s="38">
        <f>U61+F60</f>
        <v>68</v>
      </c>
      <c r="G62" s="38">
        <f>V62</f>
        <v>5</v>
      </c>
      <c r="H62" s="38">
        <f>V61+H60</f>
        <v>115</v>
      </c>
      <c r="I62" s="38">
        <f>W62</f>
        <v>2</v>
      </c>
      <c r="J62" s="38">
        <f>W61+J60</f>
        <v>134</v>
      </c>
      <c r="K62" s="38">
        <f>X62</f>
        <v>6</v>
      </c>
      <c r="L62" s="38">
        <f>X61+L60</f>
        <v>96</v>
      </c>
      <c r="M62" s="38">
        <f>Y62</f>
        <v>1</v>
      </c>
      <c r="N62" s="38">
        <f>Y61+N60</f>
        <v>95</v>
      </c>
      <c r="O62" s="38">
        <f>Z62</f>
        <v>4</v>
      </c>
      <c r="P62" s="38">
        <f>Z61+P60</f>
        <v>94</v>
      </c>
      <c r="Q62" s="38" t="str">
        <f>AA62</f>
        <v>X</v>
      </c>
      <c r="R62" s="38">
        <f>AA61+R60</f>
        <v>0</v>
      </c>
      <c r="S62" s="38" t="str">
        <f>AB62</f>
        <v>X</v>
      </c>
      <c r="T62" s="38">
        <f>AB61+T60</f>
        <v>0</v>
      </c>
      <c r="U62" s="8">
        <f>IF(E61&gt;99,"X",RANK(E61,$E61:$T61,1))</f>
        <v>3</v>
      </c>
      <c r="V62" s="5">
        <f>IF(G61&gt;99,"X",RANK(G61,$E61:$T61,1))</f>
        <v>5</v>
      </c>
      <c r="W62" s="8">
        <f>IF(I61&gt;99,"X",RANK(I61,$E61:$T61,1))</f>
        <v>2</v>
      </c>
      <c r="X62" s="5">
        <f>IF(K61&gt;99,"X",RANK(K61,$E61:$T61,1))</f>
        <v>6</v>
      </c>
      <c r="Y62" s="8">
        <f>IF(M61&gt;99,"X",RANK(M61,$E61:$T61,1))</f>
        <v>1</v>
      </c>
      <c r="Z62" s="5">
        <f>IF(O61&gt;99,"X",RANK(O61,$E61:$T61,1))</f>
        <v>4</v>
      </c>
      <c r="AA62" s="5" t="str">
        <f>IF(Q61&gt;99,"X",RANK(Q61,$E61:$T61,1))</f>
        <v>X</v>
      </c>
      <c r="AB62" s="5" t="str">
        <f>IF(S61&gt;99,"X",RANK(S61,$E61:$T61,1))</f>
        <v>X</v>
      </c>
    </row>
    <row r="63" spans="1:28" s="7" customFormat="1" ht="24.75" customHeight="1">
      <c r="A63" s="31">
        <v>30</v>
      </c>
      <c r="B63" s="25" t="s">
        <v>25</v>
      </c>
      <c r="C63" s="24" t="s">
        <v>3</v>
      </c>
      <c r="D63" s="26" t="s">
        <v>0</v>
      </c>
      <c r="E63" s="57">
        <v>0.0005740740740740741</v>
      </c>
      <c r="F63" s="57"/>
      <c r="G63" s="57">
        <v>0.0005141203703703704</v>
      </c>
      <c r="H63" s="57"/>
      <c r="I63" s="57">
        <v>0.00044363425925925923</v>
      </c>
      <c r="J63" s="57"/>
      <c r="K63" s="57">
        <v>0.0004524305555555556</v>
      </c>
      <c r="L63" s="57"/>
      <c r="M63" s="57">
        <v>0.0004944444444444444</v>
      </c>
      <c r="N63" s="57"/>
      <c r="O63" s="57">
        <v>0.0004798611111111112</v>
      </c>
      <c r="P63" s="57"/>
      <c r="Q63" s="57" t="s">
        <v>16</v>
      </c>
      <c r="R63" s="57"/>
      <c r="S63" s="57" t="s">
        <v>16</v>
      </c>
      <c r="T63" s="74"/>
      <c r="U63" s="54">
        <f>IF(E63&gt;99,0,$V$1+1-U64)</f>
        <v>1</v>
      </c>
      <c r="V63" s="54">
        <f>IF(G63&gt;99,0,$V$1+1-V64)</f>
        <v>2</v>
      </c>
      <c r="W63" s="54">
        <f>IF(I63&gt;99,0,$V$1+1-W64)</f>
        <v>6</v>
      </c>
      <c r="X63" s="54">
        <f>IF(K63&gt;99,0,$V$1+1-X64)</f>
        <v>5</v>
      </c>
      <c r="Y63" s="54">
        <f>IF(M63&gt;99,0,$V$1+1-Y64)</f>
        <v>3</v>
      </c>
      <c r="Z63" s="54">
        <f>IF(O63&gt;99,0,$V$1+1-Z64)</f>
        <v>4</v>
      </c>
      <c r="AA63" s="54">
        <f>IF(Q63&gt;99,0,$V$1+1-AA64)</f>
        <v>0</v>
      </c>
      <c r="AB63" s="54">
        <f>IF(S63&gt;99,0,$V$1+1-AB64)</f>
        <v>0</v>
      </c>
    </row>
    <row r="64" spans="1:28" ht="24.75" customHeight="1">
      <c r="A64" s="32"/>
      <c r="B64" s="37" t="s">
        <v>15</v>
      </c>
      <c r="C64" s="34"/>
      <c r="D64" s="35" t="s">
        <v>6</v>
      </c>
      <c r="E64" s="40">
        <f>U64</f>
        <v>6</v>
      </c>
      <c r="F64" s="40">
        <f>U63+F62</f>
        <v>69</v>
      </c>
      <c r="G64" s="40">
        <f>V64</f>
        <v>5</v>
      </c>
      <c r="H64" s="40">
        <f>V63+H62</f>
        <v>117</v>
      </c>
      <c r="I64" s="40">
        <f>W64</f>
        <v>1</v>
      </c>
      <c r="J64" s="40">
        <f>W63+J62</f>
        <v>140</v>
      </c>
      <c r="K64" s="40">
        <f>X64</f>
        <v>2</v>
      </c>
      <c r="L64" s="40">
        <f>X63+L62</f>
        <v>101</v>
      </c>
      <c r="M64" s="40">
        <f>Y64</f>
        <v>4</v>
      </c>
      <c r="N64" s="40">
        <f>Y63+N62</f>
        <v>98</v>
      </c>
      <c r="O64" s="40">
        <f>Z64</f>
        <v>3</v>
      </c>
      <c r="P64" s="40">
        <f>Z63+P62</f>
        <v>98</v>
      </c>
      <c r="Q64" s="38" t="str">
        <f>AA64</f>
        <v>X</v>
      </c>
      <c r="R64" s="38">
        <f>AA63+R62</f>
        <v>0</v>
      </c>
      <c r="S64" s="38" t="str">
        <f>AB64</f>
        <v>X</v>
      </c>
      <c r="T64" s="38">
        <f>AB63+T62</f>
        <v>0</v>
      </c>
      <c r="U64" s="8">
        <f>IF(E63&gt;99,"X",RANK(E63,$E63:$T63,1))</f>
        <v>6</v>
      </c>
      <c r="V64" s="5">
        <f>IF(G63&gt;99,"X",RANK(G63,$E63:$T63,1))</f>
        <v>5</v>
      </c>
      <c r="W64" s="8">
        <f>IF(I63&gt;99,"X",RANK(I63,$E63:$T63,1))</f>
        <v>1</v>
      </c>
      <c r="X64" s="5">
        <f>IF(K63&gt;99,"X",RANK(K63,$E63:$T63,1))</f>
        <v>2</v>
      </c>
      <c r="Y64" s="8">
        <f>IF(M63&gt;99,"X",RANK(M63,$E63:$T63,1))</f>
        <v>4</v>
      </c>
      <c r="Z64" s="5">
        <f>IF(O63&gt;99,"X",RANK(O63,$E63:$T63,1))</f>
        <v>3</v>
      </c>
      <c r="AA64" s="5" t="str">
        <f>IF(Q63&gt;99,"X",RANK(Q63,$E63:$T63,1))</f>
        <v>X</v>
      </c>
      <c r="AB64" s="5" t="str">
        <f>IF(S63&gt;99,"X",RANK(S63,$E63:$T63,1))</f>
        <v>X</v>
      </c>
    </row>
    <row r="65" spans="1:28" s="7" customFormat="1" ht="24.75" customHeight="1">
      <c r="A65" s="24">
        <v>31</v>
      </c>
      <c r="B65" s="25" t="s">
        <v>26</v>
      </c>
      <c r="C65" s="24" t="s">
        <v>3</v>
      </c>
      <c r="D65" s="26" t="s">
        <v>0</v>
      </c>
      <c r="E65" s="73">
        <v>0.000566550925925926</v>
      </c>
      <c r="F65" s="73"/>
      <c r="G65" s="73">
        <v>0.0005605324074074075</v>
      </c>
      <c r="H65" s="73"/>
      <c r="I65" s="73">
        <v>0.0005585648148148148</v>
      </c>
      <c r="J65" s="73"/>
      <c r="K65" s="73">
        <v>0.0005351851851851852</v>
      </c>
      <c r="L65" s="73"/>
      <c r="M65" s="73">
        <v>0.0006268518518518519</v>
      </c>
      <c r="N65" s="73"/>
      <c r="O65" s="73">
        <v>0.0005954861111111112</v>
      </c>
      <c r="P65" s="73"/>
      <c r="Q65" s="73" t="s">
        <v>16</v>
      </c>
      <c r="R65" s="73"/>
      <c r="S65" s="73" t="s">
        <v>16</v>
      </c>
      <c r="T65" s="77"/>
      <c r="U65" s="54">
        <f>IF(E65&gt;99,0,$V$1+1-U66)</f>
        <v>3</v>
      </c>
      <c r="V65" s="54">
        <f>IF(G65&gt;99,0,$V$1+1-V66)</f>
        <v>4</v>
      </c>
      <c r="W65" s="54">
        <f>IF(I65&gt;99,0,$V$1+1-W66)</f>
        <v>5</v>
      </c>
      <c r="X65" s="54">
        <f>IF(K65&gt;99,0,$V$1+1-X66)</f>
        <v>6</v>
      </c>
      <c r="Y65" s="54">
        <f>IF(M65&gt;99,0,$V$1+1-Y66)</f>
        <v>1</v>
      </c>
      <c r="Z65" s="54">
        <f>IF(O65&gt;99,0,$V$1+1-Z66)</f>
        <v>2</v>
      </c>
      <c r="AA65" s="54">
        <f>IF(Q65&gt;99,0,$V$1+1-AA66)</f>
        <v>0</v>
      </c>
      <c r="AB65" s="54">
        <f>IF(S65&gt;99,0,$V$1+1-AB66)</f>
        <v>0</v>
      </c>
    </row>
    <row r="66" spans="1:28" ht="24.75" customHeight="1">
      <c r="A66" s="24"/>
      <c r="B66" s="27" t="s">
        <v>7</v>
      </c>
      <c r="C66" s="28"/>
      <c r="D66" s="26" t="s">
        <v>6</v>
      </c>
      <c r="E66" s="38">
        <f>U66</f>
        <v>4</v>
      </c>
      <c r="F66" s="38">
        <f>U65+F64</f>
        <v>72</v>
      </c>
      <c r="G66" s="38">
        <f>V66</f>
        <v>3</v>
      </c>
      <c r="H66" s="38">
        <f>V65+H64</f>
        <v>121</v>
      </c>
      <c r="I66" s="38">
        <f>W66</f>
        <v>2</v>
      </c>
      <c r="J66" s="38">
        <f>W65+J64</f>
        <v>145</v>
      </c>
      <c r="K66" s="38">
        <f>X66</f>
        <v>1</v>
      </c>
      <c r="L66" s="38">
        <f>X65+L64</f>
        <v>107</v>
      </c>
      <c r="M66" s="38">
        <f>Y66</f>
        <v>6</v>
      </c>
      <c r="N66" s="38">
        <f>Y65+N64</f>
        <v>99</v>
      </c>
      <c r="O66" s="38">
        <f>Z66</f>
        <v>5</v>
      </c>
      <c r="P66" s="38">
        <f>Z65+P64</f>
        <v>100</v>
      </c>
      <c r="Q66" s="38" t="str">
        <f>AA66</f>
        <v>X</v>
      </c>
      <c r="R66" s="38">
        <f>AA65+R64</f>
        <v>0</v>
      </c>
      <c r="S66" s="38" t="str">
        <f>AB66</f>
        <v>X</v>
      </c>
      <c r="T66" s="38">
        <f>AB65+T64</f>
        <v>0</v>
      </c>
      <c r="U66" s="8">
        <f>IF(E65&gt;99,"X",RANK(E65,$E65:$T65,1))</f>
        <v>4</v>
      </c>
      <c r="V66" s="5">
        <f>IF(G65&gt;99,"X",RANK(G65,$E65:$T65,1))</f>
        <v>3</v>
      </c>
      <c r="W66" s="8">
        <f>IF(I65&gt;99,"X",RANK(I65,$E65:$T65,1))</f>
        <v>2</v>
      </c>
      <c r="X66" s="5">
        <f>IF(K65&gt;99,"X",RANK(K65,$E65:$T65,1))</f>
        <v>1</v>
      </c>
      <c r="Y66" s="8">
        <f>IF(M65&gt;99,"X",RANK(M65,$E65:$T65,1))</f>
        <v>6</v>
      </c>
      <c r="Z66" s="5">
        <f>IF(O65&gt;99,"X",RANK(O65,$E65:$T65,1))</f>
        <v>5</v>
      </c>
      <c r="AA66" s="5" t="str">
        <f>IF(Q65&gt;99,"X",RANK(Q65,$E65:$T65,1))</f>
        <v>X</v>
      </c>
      <c r="AB66" s="5" t="str">
        <f>IF(S65&gt;99,"X",RANK(S65,$E65:$T65,1))</f>
        <v>X</v>
      </c>
    </row>
    <row r="67" spans="1:28" s="7" customFormat="1" ht="24.75" customHeight="1">
      <c r="A67" s="24">
        <v>32</v>
      </c>
      <c r="B67" s="25" t="s">
        <v>27</v>
      </c>
      <c r="C67" s="24" t="s">
        <v>3</v>
      </c>
      <c r="D67" s="26" t="s">
        <v>0</v>
      </c>
      <c r="E67" s="57">
        <v>0.0006173611111111112</v>
      </c>
      <c r="F67" s="57"/>
      <c r="G67" s="57">
        <v>0.0006010416666666667</v>
      </c>
      <c r="H67" s="57"/>
      <c r="I67" s="57">
        <v>0.0006108796296296297</v>
      </c>
      <c r="J67" s="57"/>
      <c r="K67" s="57" t="s">
        <v>78</v>
      </c>
      <c r="L67" s="57"/>
      <c r="M67" s="57">
        <v>0.0006045138888888889</v>
      </c>
      <c r="N67" s="57"/>
      <c r="O67" s="57">
        <v>0.0006314814814814815</v>
      </c>
      <c r="P67" s="57"/>
      <c r="Q67" s="57" t="s">
        <v>16</v>
      </c>
      <c r="R67" s="57"/>
      <c r="S67" s="57" t="s">
        <v>16</v>
      </c>
      <c r="T67" s="74"/>
      <c r="U67" s="54">
        <f>IF(E67&gt;99,0,$V$1+1-U68)</f>
        <v>3</v>
      </c>
      <c r="V67" s="54">
        <f>IF(G67&gt;99,0,$V$1+1-V68)</f>
        <v>6</v>
      </c>
      <c r="W67" s="54">
        <f>IF(I67&gt;99,0,$V$1+1-W68)</f>
        <v>4</v>
      </c>
      <c r="X67" s="54">
        <f>IF(K67&gt;99,0,$V$1+1-X68)</f>
        <v>0</v>
      </c>
      <c r="Y67" s="54">
        <f>IF(M67&gt;99,0,$V$1+1-Y68)</f>
        <v>5</v>
      </c>
      <c r="Z67" s="54">
        <f>IF(O67&gt;99,0,$V$1+1-Z68)</f>
        <v>2</v>
      </c>
      <c r="AA67" s="54">
        <f>IF(Q67&gt;99,0,$V$1+1-AA68)</f>
        <v>0</v>
      </c>
      <c r="AB67" s="54">
        <f>IF(S67&gt;99,0,$V$1+1-AB68)</f>
        <v>0</v>
      </c>
    </row>
    <row r="68" spans="1:28" ht="24.75" customHeight="1">
      <c r="A68" s="24"/>
      <c r="B68" s="27" t="s">
        <v>7</v>
      </c>
      <c r="C68" s="28"/>
      <c r="D68" s="26" t="s">
        <v>6</v>
      </c>
      <c r="E68" s="38">
        <f>U68</f>
        <v>4</v>
      </c>
      <c r="F68" s="38">
        <f>U67+F66</f>
        <v>75</v>
      </c>
      <c r="G68" s="38">
        <f>V68</f>
        <v>1</v>
      </c>
      <c r="H68" s="38">
        <f>V67+H66</f>
        <v>127</v>
      </c>
      <c r="I68" s="38">
        <f>W68</f>
        <v>3</v>
      </c>
      <c r="J68" s="38">
        <f>W67+J66</f>
        <v>149</v>
      </c>
      <c r="K68" s="38" t="str">
        <f>X68</f>
        <v>X</v>
      </c>
      <c r="L68" s="38">
        <f>X67+L66</f>
        <v>107</v>
      </c>
      <c r="M68" s="38">
        <f>Y68</f>
        <v>2</v>
      </c>
      <c r="N68" s="38">
        <f>Y67+N66</f>
        <v>104</v>
      </c>
      <c r="O68" s="38">
        <f>Z68</f>
        <v>5</v>
      </c>
      <c r="P68" s="38">
        <f>Z67+P66</f>
        <v>102</v>
      </c>
      <c r="Q68" s="38" t="str">
        <f>AA68</f>
        <v>X</v>
      </c>
      <c r="R68" s="38">
        <f>AA67+R66</f>
        <v>0</v>
      </c>
      <c r="S68" s="38" t="str">
        <f>AB68</f>
        <v>X</v>
      </c>
      <c r="T68" s="38">
        <f>AB67+T66</f>
        <v>0</v>
      </c>
      <c r="U68" s="8">
        <f>IF(E67&gt;99,"X",RANK(E67,$E67:$T67,1))</f>
        <v>4</v>
      </c>
      <c r="V68" s="5">
        <f>IF(G67&gt;99,"X",RANK(G67,$E67:$T67,1))</f>
        <v>1</v>
      </c>
      <c r="W68" s="8">
        <f>IF(I67&gt;99,"X",RANK(I67,$E67:$T67,1))</f>
        <v>3</v>
      </c>
      <c r="X68" s="5" t="str">
        <f>IF(K67&gt;99,"X",RANK(K67,$E67:$T67,1))</f>
        <v>X</v>
      </c>
      <c r="Y68" s="8">
        <f>IF(M67&gt;99,"X",RANK(M67,$E67:$T67,1))</f>
        <v>2</v>
      </c>
      <c r="Z68" s="5">
        <f>IF(O67&gt;99,"X",RANK(O67,$E67:$T67,1))</f>
        <v>5</v>
      </c>
      <c r="AA68" s="5" t="str">
        <f>IF(Q67&gt;99,"X",RANK(Q67,$E67:$T67,1))</f>
        <v>X</v>
      </c>
      <c r="AB68" s="5" t="str">
        <f>IF(S67&gt;99,"X",RANK(S67,$E67:$T67,1))</f>
        <v>X</v>
      </c>
    </row>
    <row r="69" spans="1:28" s="7" customFormat="1" ht="24.75" customHeight="1">
      <c r="A69" s="24">
        <v>33</v>
      </c>
      <c r="B69" s="25" t="s">
        <v>19</v>
      </c>
      <c r="C69" s="26" t="s">
        <v>5</v>
      </c>
      <c r="D69" s="26" t="s">
        <v>0</v>
      </c>
      <c r="E69" s="57">
        <v>0.0009152777777777779</v>
      </c>
      <c r="F69" s="57"/>
      <c r="G69" s="57">
        <v>0.0009291666666666667</v>
      </c>
      <c r="H69" s="57"/>
      <c r="I69" s="57">
        <v>0.0008545138888888889</v>
      </c>
      <c r="J69" s="57"/>
      <c r="K69" s="57">
        <v>0.0008924768518518518</v>
      </c>
      <c r="L69" s="57"/>
      <c r="M69" s="57">
        <v>0.0008435185185185185</v>
      </c>
      <c r="N69" s="57"/>
      <c r="O69" s="57">
        <v>0.0008027777777777777</v>
      </c>
      <c r="P69" s="57"/>
      <c r="Q69" s="57" t="s">
        <v>16</v>
      </c>
      <c r="R69" s="57"/>
      <c r="S69" s="57" t="s">
        <v>16</v>
      </c>
      <c r="T69" s="74"/>
      <c r="U69" s="54">
        <f>IF(E69&gt;99,0,$V$1+1-U70)</f>
        <v>2</v>
      </c>
      <c r="V69" s="54">
        <f>IF(G69&gt;99,0,$V$1+1-V70)</f>
        <v>1</v>
      </c>
      <c r="W69" s="54">
        <f>IF(I69&gt;99,0,$V$1+1-W70)</f>
        <v>4</v>
      </c>
      <c r="X69" s="54">
        <f>IF(K69&gt;99,0,$V$1+1-X70)</f>
        <v>3</v>
      </c>
      <c r="Y69" s="54">
        <f>IF(M69&gt;99,0,$V$1+1-Y70)</f>
        <v>5</v>
      </c>
      <c r="Z69" s="54">
        <f>IF(O69&gt;99,0,$V$1+1-Z70)</f>
        <v>6</v>
      </c>
      <c r="AA69" s="54">
        <f>IF(Q69&gt;99,0,$V$1+1-AA70)</f>
        <v>0</v>
      </c>
      <c r="AB69" s="54">
        <f>IF(S69&gt;99,0,$V$1+1-AB70)</f>
        <v>0</v>
      </c>
    </row>
    <row r="70" spans="1:28" ht="24.75" customHeight="1">
      <c r="A70" s="24"/>
      <c r="B70" s="27" t="s">
        <v>15</v>
      </c>
      <c r="C70" s="28"/>
      <c r="D70" s="26" t="s">
        <v>6</v>
      </c>
      <c r="E70" s="38">
        <f>U70</f>
        <v>5</v>
      </c>
      <c r="F70" s="38">
        <f>U69+F68</f>
        <v>77</v>
      </c>
      <c r="G70" s="38">
        <f>V70</f>
        <v>6</v>
      </c>
      <c r="H70" s="38">
        <f>V69+H68</f>
        <v>128</v>
      </c>
      <c r="I70" s="38">
        <f>W70</f>
        <v>3</v>
      </c>
      <c r="J70" s="38">
        <f>W69+J68</f>
        <v>153</v>
      </c>
      <c r="K70" s="38">
        <f>X70</f>
        <v>4</v>
      </c>
      <c r="L70" s="38">
        <f>X69+L68</f>
        <v>110</v>
      </c>
      <c r="M70" s="38">
        <f>Y70</f>
        <v>2</v>
      </c>
      <c r="N70" s="38">
        <f>Y69+N68</f>
        <v>109</v>
      </c>
      <c r="O70" s="38">
        <f>Z70</f>
        <v>1</v>
      </c>
      <c r="P70" s="38">
        <f>Z69+P68</f>
        <v>108</v>
      </c>
      <c r="Q70" s="38" t="str">
        <f>AA70</f>
        <v>X</v>
      </c>
      <c r="R70" s="38">
        <f>AA69+R68</f>
        <v>0</v>
      </c>
      <c r="S70" s="38" t="str">
        <f>AB70</f>
        <v>X</v>
      </c>
      <c r="T70" s="38">
        <f>AB69+T68</f>
        <v>0</v>
      </c>
      <c r="U70" s="8">
        <f>IF(E69&gt;99,"X",RANK(E69,$E69:$T69,1))</f>
        <v>5</v>
      </c>
      <c r="V70" s="5">
        <f>IF(G69&gt;99,"X",RANK(G69,$E69:$T69,1))</f>
        <v>6</v>
      </c>
      <c r="W70" s="8">
        <f>IF(I69&gt;99,"X",RANK(I69,$E69:$T69,1))</f>
        <v>3</v>
      </c>
      <c r="X70" s="5">
        <f>IF(K69&gt;99,"X",RANK(K69,$E69:$T69,1))</f>
        <v>4</v>
      </c>
      <c r="Y70" s="8">
        <f>IF(M69&gt;99,"X",RANK(M69,$E69:$T69,1))</f>
        <v>2</v>
      </c>
      <c r="Z70" s="5">
        <f>IF(O69&gt;99,"X",RANK(O69,$E69:$T69,1))</f>
        <v>1</v>
      </c>
      <c r="AA70" s="5" t="str">
        <f>IF(Q69&gt;99,"X",RANK(Q69,$E69:$T69,1))</f>
        <v>X</v>
      </c>
      <c r="AB70" s="5" t="str">
        <f>IF(S69&gt;99,"X",RANK(S69,$E69:$T69,1))</f>
        <v>X</v>
      </c>
    </row>
    <row r="71" spans="1:28" s="7" customFormat="1" ht="24.75" customHeight="1">
      <c r="A71" s="24">
        <v>34</v>
      </c>
      <c r="B71" s="28" t="s">
        <v>20</v>
      </c>
      <c r="C71" s="26" t="s">
        <v>5</v>
      </c>
      <c r="D71" s="26" t="s">
        <v>0</v>
      </c>
      <c r="E71" s="57">
        <v>0.0008383101851851853</v>
      </c>
      <c r="F71" s="57"/>
      <c r="G71" s="57">
        <v>0.000812037037037037</v>
      </c>
      <c r="H71" s="57"/>
      <c r="I71" s="57">
        <v>0.0008383101851851853</v>
      </c>
      <c r="J71" s="57"/>
      <c r="K71" s="57">
        <v>0.0009100694444444444</v>
      </c>
      <c r="L71" s="57"/>
      <c r="M71" s="57">
        <v>0.0008773148148148148</v>
      </c>
      <c r="N71" s="57"/>
      <c r="O71" s="57">
        <v>0.0008383101851851853</v>
      </c>
      <c r="P71" s="57"/>
      <c r="Q71" s="57" t="s">
        <v>16</v>
      </c>
      <c r="R71" s="57"/>
      <c r="S71" s="57" t="s">
        <v>16</v>
      </c>
      <c r="T71" s="74"/>
      <c r="U71" s="54">
        <f>IF(E71&gt;99,0,$V$1+1-U72)</f>
        <v>5</v>
      </c>
      <c r="V71" s="54">
        <f>IF(G71&gt;99,0,$V$1+1-V72)</f>
        <v>6</v>
      </c>
      <c r="W71" s="54">
        <f>IF(I71&gt;99,0,$V$1+1-W72)</f>
        <v>5</v>
      </c>
      <c r="X71" s="54">
        <f>IF(K71&gt;99,0,$V$1+1-X72)</f>
        <v>1</v>
      </c>
      <c r="Y71" s="54">
        <f>IF(M71&gt;99,0,$V$1+1-Y72)</f>
        <v>2</v>
      </c>
      <c r="Z71" s="54">
        <f>IF(O71&gt;99,0,$V$1+1-Z72)</f>
        <v>5</v>
      </c>
      <c r="AA71" s="54">
        <f>IF(Q71&gt;99,0,$V$1+1-AA72)</f>
        <v>0</v>
      </c>
      <c r="AB71" s="54">
        <f>IF(S71&gt;99,0,$V$1+1-AB72)</f>
        <v>0</v>
      </c>
    </row>
    <row r="72" spans="1:28" ht="24.75" customHeight="1">
      <c r="A72" s="24"/>
      <c r="B72" s="27" t="s">
        <v>15</v>
      </c>
      <c r="C72" s="28"/>
      <c r="D72" s="26" t="s">
        <v>6</v>
      </c>
      <c r="E72" s="38">
        <f>U72</f>
        <v>2</v>
      </c>
      <c r="F72" s="38">
        <f>U71+F70</f>
        <v>82</v>
      </c>
      <c r="G72" s="38">
        <f>V72</f>
        <v>1</v>
      </c>
      <c r="H72" s="38">
        <f>V71+H70</f>
        <v>134</v>
      </c>
      <c r="I72" s="38">
        <f>W72</f>
        <v>2</v>
      </c>
      <c r="J72" s="38">
        <f>W71+J70</f>
        <v>158</v>
      </c>
      <c r="K72" s="38">
        <f>X72</f>
        <v>6</v>
      </c>
      <c r="L72" s="38">
        <f>X71+L70</f>
        <v>111</v>
      </c>
      <c r="M72" s="38">
        <f>Y72</f>
        <v>5</v>
      </c>
      <c r="N72" s="38">
        <f>Y71+N70</f>
        <v>111</v>
      </c>
      <c r="O72" s="38">
        <f>Z72</f>
        <v>2</v>
      </c>
      <c r="P72" s="38">
        <f>Z71+P70</f>
        <v>113</v>
      </c>
      <c r="Q72" s="38" t="str">
        <f>AA72</f>
        <v>X</v>
      </c>
      <c r="R72" s="38">
        <f>AA71+R70</f>
        <v>0</v>
      </c>
      <c r="S72" s="38" t="str">
        <f>AB72</f>
        <v>X</v>
      </c>
      <c r="T72" s="38">
        <f>AB71+T70</f>
        <v>0</v>
      </c>
      <c r="U72" s="8">
        <f>IF(E71&gt;99,"X",RANK(E71,$E71:$T71,1))</f>
        <v>2</v>
      </c>
      <c r="V72" s="5">
        <f>IF(G71&gt;99,"X",RANK(G71,$E71:$T71,1))</f>
        <v>1</v>
      </c>
      <c r="W72" s="8">
        <f>IF(I71&gt;99,"X",RANK(I71,$E71:$T71,1))</f>
        <v>2</v>
      </c>
      <c r="X72" s="5">
        <f>IF(K71&gt;99,"X",RANK(K71,$E71:$T71,1))</f>
        <v>6</v>
      </c>
      <c r="Y72" s="8">
        <f>IF(M71&gt;99,"X",RANK(M71,$E71:$T71,1))</f>
        <v>5</v>
      </c>
      <c r="Z72" s="5">
        <f>IF(O71&gt;99,"X",RANK(O71,$E71:$T71,1))</f>
        <v>2</v>
      </c>
      <c r="AA72" s="5" t="str">
        <f>IF(Q71&gt;99,"X",RANK(Q71,$E71:$T71,1))</f>
        <v>X</v>
      </c>
      <c r="AB72" s="5" t="str">
        <f>IF(S71&gt;99,"X",RANK(S71,$E71:$T71,1))</f>
        <v>X</v>
      </c>
    </row>
    <row r="73" spans="1:28" s="7" customFormat="1" ht="24.75" customHeight="1">
      <c r="A73" s="24">
        <v>35</v>
      </c>
      <c r="B73" s="25" t="s">
        <v>21</v>
      </c>
      <c r="C73" s="24" t="s">
        <v>3</v>
      </c>
      <c r="D73" s="26" t="s">
        <v>0</v>
      </c>
      <c r="E73" s="57">
        <v>0.00042928240740740747</v>
      </c>
      <c r="F73" s="57"/>
      <c r="G73" s="57">
        <v>0.00045682870370370365</v>
      </c>
      <c r="H73" s="57"/>
      <c r="I73" s="57">
        <v>0.000390162037037037</v>
      </c>
      <c r="J73" s="57"/>
      <c r="K73" s="57">
        <v>0.0004732638888888889</v>
      </c>
      <c r="L73" s="57"/>
      <c r="M73" s="57">
        <v>0.0004884259259259259</v>
      </c>
      <c r="N73" s="57"/>
      <c r="O73" s="57">
        <v>0.00043240740740740745</v>
      </c>
      <c r="P73" s="57"/>
      <c r="Q73" s="57" t="s">
        <v>16</v>
      </c>
      <c r="R73" s="57"/>
      <c r="S73" s="57" t="s">
        <v>16</v>
      </c>
      <c r="T73" s="74"/>
      <c r="U73" s="54">
        <f>IF(E73&gt;99,0,$V$1+1-U74)</f>
        <v>5</v>
      </c>
      <c r="V73" s="54">
        <f>IF(G73&gt;99,0,$V$1+1-V74)</f>
        <v>3</v>
      </c>
      <c r="W73" s="54">
        <f>IF(I73&gt;99,0,$V$1+1-W74)</f>
        <v>6</v>
      </c>
      <c r="X73" s="54">
        <f>IF(K73&gt;99,0,$V$1+1-X74)</f>
        <v>2</v>
      </c>
      <c r="Y73" s="54">
        <f>IF(M73&gt;99,0,$V$1+1-Y74)</f>
        <v>1</v>
      </c>
      <c r="Z73" s="54">
        <f>IF(O73&gt;99,0,$V$1+1-Z74)</f>
        <v>4</v>
      </c>
      <c r="AA73" s="54">
        <f>IF(Q73&gt;99,0,$V$1+1-AA74)</f>
        <v>0</v>
      </c>
      <c r="AB73" s="54">
        <f>IF(S73&gt;99,0,$V$1+1-AB74)</f>
        <v>0</v>
      </c>
    </row>
    <row r="74" spans="1:28" ht="24.75" customHeight="1">
      <c r="A74" s="24"/>
      <c r="B74" s="27" t="s">
        <v>8</v>
      </c>
      <c r="C74" s="28"/>
      <c r="D74" s="26" t="s">
        <v>6</v>
      </c>
      <c r="E74" s="38">
        <f>U74</f>
        <v>2</v>
      </c>
      <c r="F74" s="38">
        <f>U73+F72</f>
        <v>87</v>
      </c>
      <c r="G74" s="38">
        <f>V74</f>
        <v>4</v>
      </c>
      <c r="H74" s="38">
        <f>V73+H72</f>
        <v>137</v>
      </c>
      <c r="I74" s="38">
        <f>W74</f>
        <v>1</v>
      </c>
      <c r="J74" s="38">
        <f>W73+J72</f>
        <v>164</v>
      </c>
      <c r="K74" s="38">
        <f>X74</f>
        <v>5</v>
      </c>
      <c r="L74" s="38">
        <f>X73+L72</f>
        <v>113</v>
      </c>
      <c r="M74" s="38">
        <f>Y74</f>
        <v>6</v>
      </c>
      <c r="N74" s="38">
        <f>Y73+N72</f>
        <v>112</v>
      </c>
      <c r="O74" s="38">
        <f>Z74</f>
        <v>3</v>
      </c>
      <c r="P74" s="38">
        <f>Z73+P72</f>
        <v>117</v>
      </c>
      <c r="Q74" s="38" t="str">
        <f>AA74</f>
        <v>X</v>
      </c>
      <c r="R74" s="38">
        <f>AA73+R72</f>
        <v>0</v>
      </c>
      <c r="S74" s="38" t="str">
        <f>AB74</f>
        <v>X</v>
      </c>
      <c r="T74" s="38">
        <f>AB73+T72</f>
        <v>0</v>
      </c>
      <c r="U74" s="8">
        <f>IF(E73&gt;99,"X",RANK(E73,$E73:$T73,1))</f>
        <v>2</v>
      </c>
      <c r="V74" s="5">
        <f>IF(G73&gt;99,"X",RANK(G73,$E73:$T73,1))</f>
        <v>4</v>
      </c>
      <c r="W74" s="8">
        <f>IF(I73&gt;99,"X",RANK(I73,$E73:$T73,1))</f>
        <v>1</v>
      </c>
      <c r="X74" s="5">
        <f>IF(K73&gt;99,"X",RANK(K73,$E73:$T73,1))</f>
        <v>5</v>
      </c>
      <c r="Y74" s="8">
        <f>IF(M73&gt;99,"X",RANK(M73,$E73:$T73,1))</f>
        <v>6</v>
      </c>
      <c r="Z74" s="5">
        <f>IF(O73&gt;99,"X",RANK(O73,$E73:$T73,1))</f>
        <v>3</v>
      </c>
      <c r="AA74" s="5" t="str">
        <f>IF(Q73&gt;99,"X",RANK(Q73,$E73:$T73,1))</f>
        <v>X</v>
      </c>
      <c r="AB74" s="5" t="str">
        <f>IF(S73&gt;99,"X",RANK(S73,$E73:$T73,1))</f>
        <v>X</v>
      </c>
    </row>
    <row r="75" spans="1:28" s="7" customFormat="1" ht="24.75" customHeight="1">
      <c r="A75" s="24">
        <v>36</v>
      </c>
      <c r="B75" s="25" t="s">
        <v>22</v>
      </c>
      <c r="C75" s="24" t="s">
        <v>3</v>
      </c>
      <c r="D75" s="26" t="s">
        <v>0</v>
      </c>
      <c r="E75" s="57">
        <v>0.0006211805555555556</v>
      </c>
      <c r="F75" s="57"/>
      <c r="G75" s="57">
        <v>0.0005178240740740741</v>
      </c>
      <c r="H75" s="57"/>
      <c r="I75" s="57">
        <v>0.0005339120370370371</v>
      </c>
      <c r="J75" s="57"/>
      <c r="K75" s="57">
        <v>0.0004998842592592593</v>
      </c>
      <c r="L75" s="57"/>
      <c r="M75" s="57">
        <v>0.0005203703703703704</v>
      </c>
      <c r="N75" s="57"/>
      <c r="O75" s="57">
        <v>0.000454861111111111</v>
      </c>
      <c r="P75" s="57"/>
      <c r="Q75" s="57" t="s">
        <v>16</v>
      </c>
      <c r="R75" s="57"/>
      <c r="S75" s="57" t="s">
        <v>16</v>
      </c>
      <c r="T75" s="74"/>
      <c r="U75" s="54">
        <f>IF(E75&gt;99,0,$V$1+1-U76)</f>
        <v>1</v>
      </c>
      <c r="V75" s="54">
        <f>IF(G75&gt;99,0,$V$1+1-V76)</f>
        <v>4</v>
      </c>
      <c r="W75" s="54">
        <f>IF(I75&gt;99,0,$V$1+1-W76)</f>
        <v>2</v>
      </c>
      <c r="X75" s="54">
        <f>IF(K75&gt;99,0,$V$1+1-X76)</f>
        <v>5</v>
      </c>
      <c r="Y75" s="54">
        <f>IF(M75&gt;99,0,$V$1+1-Y76)</f>
        <v>3</v>
      </c>
      <c r="Z75" s="54">
        <f>IF(O75&gt;99,0,$V$1+1-Z76)</f>
        <v>6</v>
      </c>
      <c r="AA75" s="54">
        <f>IF(Q75&gt;99,0,$V$1+1-AA76)</f>
        <v>0</v>
      </c>
      <c r="AB75" s="54">
        <f>IF(S75&gt;99,0,$V$1+1-AB76)</f>
        <v>0</v>
      </c>
    </row>
    <row r="76" spans="1:28" ht="24.75" customHeight="1">
      <c r="A76" s="24"/>
      <c r="B76" s="27" t="s">
        <v>8</v>
      </c>
      <c r="C76" s="28"/>
      <c r="D76" s="26" t="s">
        <v>6</v>
      </c>
      <c r="E76" s="38">
        <f>U76</f>
        <v>6</v>
      </c>
      <c r="F76" s="38">
        <f>U75+F74</f>
        <v>88</v>
      </c>
      <c r="G76" s="38">
        <f>V76</f>
        <v>3</v>
      </c>
      <c r="H76" s="38">
        <f>V75+H74</f>
        <v>141</v>
      </c>
      <c r="I76" s="38">
        <f>W76</f>
        <v>5</v>
      </c>
      <c r="J76" s="38">
        <f>W75+J74</f>
        <v>166</v>
      </c>
      <c r="K76" s="38">
        <f>X76</f>
        <v>2</v>
      </c>
      <c r="L76" s="38">
        <f>X75+L74</f>
        <v>118</v>
      </c>
      <c r="M76" s="38">
        <f>Y76</f>
        <v>4</v>
      </c>
      <c r="N76" s="38">
        <f>Y75+N74</f>
        <v>115</v>
      </c>
      <c r="O76" s="38">
        <f>Z76</f>
        <v>1</v>
      </c>
      <c r="P76" s="38">
        <f>Z75+P74</f>
        <v>123</v>
      </c>
      <c r="Q76" s="38" t="str">
        <f>AA76</f>
        <v>X</v>
      </c>
      <c r="R76" s="38">
        <f>AA75+R74</f>
        <v>0</v>
      </c>
      <c r="S76" s="38" t="str">
        <f>AB76</f>
        <v>X</v>
      </c>
      <c r="T76" s="38">
        <f>AB75+T74</f>
        <v>0</v>
      </c>
      <c r="U76" s="8">
        <f>IF(E75&gt;99,"X",RANK(E75,$E75:$T75,1))</f>
        <v>6</v>
      </c>
      <c r="V76" s="5">
        <f>IF(G75&gt;99,"X",RANK(G75,$E75:$T75,1))</f>
        <v>3</v>
      </c>
      <c r="W76" s="8">
        <f>IF(I75&gt;99,"X",RANK(I75,$E75:$T75,1))</f>
        <v>5</v>
      </c>
      <c r="X76" s="5">
        <f>IF(K75&gt;99,"X",RANK(K75,$E75:$T75,1))</f>
        <v>2</v>
      </c>
      <c r="Y76" s="8">
        <f>IF(M75&gt;99,"X",RANK(M75,$E75:$T75,1))</f>
        <v>4</v>
      </c>
      <c r="Z76" s="5">
        <f>IF(O75&gt;99,"X",RANK(O75,$E75:$T75,1))</f>
        <v>1</v>
      </c>
      <c r="AA76" s="5" t="str">
        <f>IF(Q75&gt;99,"X",RANK(Q75,$E75:$T75,1))</f>
        <v>X</v>
      </c>
      <c r="AB76" s="5" t="str">
        <f>IF(S75&gt;99,"X",RANK(S75,$E75:$T75,1))</f>
        <v>X</v>
      </c>
    </row>
    <row r="77" spans="1:28" s="7" customFormat="1" ht="24.75" customHeight="1">
      <c r="A77" s="24">
        <v>37</v>
      </c>
      <c r="B77" s="25" t="s">
        <v>23</v>
      </c>
      <c r="C77" s="24" t="s">
        <v>3</v>
      </c>
      <c r="D77" s="26" t="s">
        <v>0</v>
      </c>
      <c r="E77" s="57">
        <v>0.0007751157407407408</v>
      </c>
      <c r="F77" s="57"/>
      <c r="G77" s="57">
        <v>0.0006695601851851853</v>
      </c>
      <c r="H77" s="57"/>
      <c r="I77" s="57">
        <v>0.000615162037037037</v>
      </c>
      <c r="J77" s="57"/>
      <c r="K77" s="57">
        <v>0.0006179398148148149</v>
      </c>
      <c r="L77" s="57"/>
      <c r="M77" s="57">
        <v>0.0005734953703703704</v>
      </c>
      <c r="N77" s="57"/>
      <c r="O77" s="57">
        <v>0.0006768518518518518</v>
      </c>
      <c r="P77" s="57"/>
      <c r="Q77" s="57" t="s">
        <v>16</v>
      </c>
      <c r="R77" s="57"/>
      <c r="S77" s="57" t="s">
        <v>16</v>
      </c>
      <c r="T77" s="74"/>
      <c r="U77" s="54">
        <f>IF(E77&gt;99,0,$V$1+1-U78)</f>
        <v>1</v>
      </c>
      <c r="V77" s="54">
        <f>IF(G77&gt;99,0,$V$1+1-V78)</f>
        <v>3</v>
      </c>
      <c r="W77" s="54">
        <f>IF(I77&gt;99,0,$V$1+1-W78)</f>
        <v>5</v>
      </c>
      <c r="X77" s="54">
        <f>IF(K77&gt;99,0,$V$1+1-X78)</f>
        <v>4</v>
      </c>
      <c r="Y77" s="54">
        <f>IF(M77&gt;99,0,$V$1+1-Y78)</f>
        <v>6</v>
      </c>
      <c r="Z77" s="54">
        <f>IF(O77&gt;99,0,$V$1+1-Z78)</f>
        <v>2</v>
      </c>
      <c r="AA77" s="54">
        <f>IF(Q77&gt;99,0,$V$1+1-AA78)</f>
        <v>0</v>
      </c>
      <c r="AB77" s="54">
        <f>IF(S77&gt;99,0,$V$1+1-AB78)</f>
        <v>0</v>
      </c>
    </row>
    <row r="78" spans="1:28" ht="24.75" customHeight="1">
      <c r="A78" s="24"/>
      <c r="B78" s="27" t="s">
        <v>7</v>
      </c>
      <c r="C78" s="28"/>
      <c r="D78" s="26" t="s">
        <v>6</v>
      </c>
      <c r="E78" s="38">
        <f>U78</f>
        <v>6</v>
      </c>
      <c r="F78" s="38">
        <f>U77+F76</f>
        <v>89</v>
      </c>
      <c r="G78" s="38">
        <f>V78</f>
        <v>4</v>
      </c>
      <c r="H78" s="38">
        <f>V77+H76</f>
        <v>144</v>
      </c>
      <c r="I78" s="38">
        <f>W78</f>
        <v>2</v>
      </c>
      <c r="J78" s="38">
        <f>W77+J76</f>
        <v>171</v>
      </c>
      <c r="K78" s="38">
        <f>X78</f>
        <v>3</v>
      </c>
      <c r="L78" s="38">
        <f>X77+L76</f>
        <v>122</v>
      </c>
      <c r="M78" s="38">
        <f>Y78</f>
        <v>1</v>
      </c>
      <c r="N78" s="38">
        <f>Y77+N76</f>
        <v>121</v>
      </c>
      <c r="O78" s="38">
        <f>Z78</f>
        <v>5</v>
      </c>
      <c r="P78" s="38">
        <f>Z77+P76</f>
        <v>125</v>
      </c>
      <c r="Q78" s="38" t="str">
        <f>AA78</f>
        <v>X</v>
      </c>
      <c r="R78" s="38">
        <f>AA77+R76</f>
        <v>0</v>
      </c>
      <c r="S78" s="38" t="str">
        <f>AB78</f>
        <v>X</v>
      </c>
      <c r="T78" s="38">
        <f>AB77+T76</f>
        <v>0</v>
      </c>
      <c r="U78" s="8">
        <f>IF(E77&gt;99,"X",RANK(E77,$E77:$T77,1))</f>
        <v>6</v>
      </c>
      <c r="V78" s="5">
        <f>IF(G77&gt;99,"X",RANK(G77,$E77:$T77,1))</f>
        <v>4</v>
      </c>
      <c r="W78" s="8">
        <f>IF(I77&gt;99,"X",RANK(I77,$E77:$T77,1))</f>
        <v>2</v>
      </c>
      <c r="X78" s="5">
        <f>IF(K77&gt;99,"X",RANK(K77,$E77:$T77,1))</f>
        <v>3</v>
      </c>
      <c r="Y78" s="8">
        <f>IF(M77&gt;99,"X",RANK(M77,$E77:$T77,1))</f>
        <v>1</v>
      </c>
      <c r="Z78" s="5">
        <f>IF(O77&gt;99,"X",RANK(O77,$E77:$T77,1))</f>
        <v>5</v>
      </c>
      <c r="AA78" s="5" t="str">
        <f>IF(Q77&gt;99,"X",RANK(Q77,$E77:$T77,1))</f>
        <v>X</v>
      </c>
      <c r="AB78" s="5" t="str">
        <f>IF(S77&gt;99,"X",RANK(S77,$E77:$T77,1))</f>
        <v>X</v>
      </c>
    </row>
    <row r="79" spans="1:28" s="7" customFormat="1" ht="24.75" customHeight="1">
      <c r="A79" s="24">
        <v>38</v>
      </c>
      <c r="B79" s="25" t="s">
        <v>25</v>
      </c>
      <c r="C79" s="24" t="s">
        <v>3</v>
      </c>
      <c r="D79" s="26" t="s">
        <v>0</v>
      </c>
      <c r="E79" s="57">
        <v>0.0006918981481481482</v>
      </c>
      <c r="F79" s="57"/>
      <c r="G79" s="57">
        <v>0.0007120370370370371</v>
      </c>
      <c r="H79" s="57"/>
      <c r="I79" s="57">
        <v>0.0005615740740740741</v>
      </c>
      <c r="J79" s="57"/>
      <c r="K79" s="57">
        <v>0.0006069444444444445</v>
      </c>
      <c r="L79" s="57"/>
      <c r="M79" s="57">
        <v>0.0007037037037037038</v>
      </c>
      <c r="N79" s="57"/>
      <c r="O79" s="57">
        <v>0.0006917824074074075</v>
      </c>
      <c r="P79" s="57"/>
      <c r="Q79" s="57" t="s">
        <v>16</v>
      </c>
      <c r="R79" s="57"/>
      <c r="S79" s="57" t="s">
        <v>16</v>
      </c>
      <c r="T79" s="74"/>
      <c r="U79" s="54">
        <f>IF(E79&gt;99,0,$V$1+1-U80)</f>
        <v>3</v>
      </c>
      <c r="V79" s="54">
        <f>IF(G79&gt;99,0,$V$1+1-V80)</f>
        <v>1</v>
      </c>
      <c r="W79" s="54">
        <f>IF(I79&gt;99,0,$V$1+1-W80)</f>
        <v>6</v>
      </c>
      <c r="X79" s="54">
        <f>IF(K79&gt;99,0,$V$1+1-X80)</f>
        <v>5</v>
      </c>
      <c r="Y79" s="54">
        <f>IF(M79&gt;99,0,$V$1+1-Y80)</f>
        <v>2</v>
      </c>
      <c r="Z79" s="54">
        <f>IF(O79&gt;99,0,$V$1+1-Z80)</f>
        <v>4</v>
      </c>
      <c r="AA79" s="54">
        <f>IF(Q79&gt;99,0,$V$1+1-AA80)</f>
        <v>0</v>
      </c>
      <c r="AB79" s="54">
        <f>IF(S79&gt;99,0,$V$1+1-AB80)</f>
        <v>0</v>
      </c>
    </row>
    <row r="80" spans="1:28" ht="24.75" customHeight="1">
      <c r="A80" s="24"/>
      <c r="B80" s="27" t="s">
        <v>7</v>
      </c>
      <c r="C80" s="28"/>
      <c r="D80" s="26" t="s">
        <v>6</v>
      </c>
      <c r="E80" s="38">
        <f>U80</f>
        <v>4</v>
      </c>
      <c r="F80" s="38">
        <f>U79+F78</f>
        <v>92</v>
      </c>
      <c r="G80" s="38">
        <f>V80</f>
        <v>6</v>
      </c>
      <c r="H80" s="38">
        <f>V79+H78</f>
        <v>145</v>
      </c>
      <c r="I80" s="38">
        <f>W80</f>
        <v>1</v>
      </c>
      <c r="J80" s="38">
        <f>W79+J78</f>
        <v>177</v>
      </c>
      <c r="K80" s="38">
        <f>X80</f>
        <v>2</v>
      </c>
      <c r="L80" s="38">
        <f>X79+L78</f>
        <v>127</v>
      </c>
      <c r="M80" s="38">
        <f>Y80</f>
        <v>5</v>
      </c>
      <c r="N80" s="38">
        <f>Y79+N78</f>
        <v>123</v>
      </c>
      <c r="O80" s="38">
        <f>Z80</f>
        <v>3</v>
      </c>
      <c r="P80" s="38">
        <f>Z79+P78</f>
        <v>129</v>
      </c>
      <c r="Q80" s="38" t="str">
        <f>AA80</f>
        <v>X</v>
      </c>
      <c r="R80" s="38">
        <f>AA79+R78</f>
        <v>0</v>
      </c>
      <c r="S80" s="38" t="str">
        <f>AB80</f>
        <v>X</v>
      </c>
      <c r="T80" s="38">
        <f>AB79+T78</f>
        <v>0</v>
      </c>
      <c r="U80" s="8">
        <f>IF(E79&gt;99,"X",RANK(E79,$E79:$T79,1))</f>
        <v>4</v>
      </c>
      <c r="V80" s="5">
        <f>IF(G79&gt;99,"X",RANK(G79,$E79:$T79,1))</f>
        <v>6</v>
      </c>
      <c r="W80" s="8">
        <f>IF(I79&gt;99,"X",RANK(I79,$E79:$T79,1))</f>
        <v>1</v>
      </c>
      <c r="X80" s="5">
        <f>IF(K79&gt;99,"X",RANK(K79,$E79:$T79,1))</f>
        <v>2</v>
      </c>
      <c r="Y80" s="8">
        <f>IF(M79&gt;99,"X",RANK(M79,$E79:$T79,1))</f>
        <v>5</v>
      </c>
      <c r="Z80" s="5">
        <f>IF(O79&gt;99,"X",RANK(O79,$E79:$T79,1))</f>
        <v>3</v>
      </c>
      <c r="AA80" s="5" t="str">
        <f>IF(Q79&gt;99,"X",RANK(Q79,$E79:$T79,1))</f>
        <v>X</v>
      </c>
      <c r="AB80" s="5" t="str">
        <f>IF(S79&gt;99,"X",RANK(S79,$E79:$T79,1))</f>
        <v>X</v>
      </c>
    </row>
    <row r="81" spans="1:28" s="7" customFormat="1" ht="24.75" customHeight="1">
      <c r="A81" s="24">
        <v>39</v>
      </c>
      <c r="B81" s="25" t="s">
        <v>26</v>
      </c>
      <c r="C81" s="24" t="s">
        <v>3</v>
      </c>
      <c r="D81" s="26" t="s">
        <v>0</v>
      </c>
      <c r="E81" s="57">
        <v>0.0005097222222222223</v>
      </c>
      <c r="F81" s="57"/>
      <c r="G81" s="57" t="s">
        <v>78</v>
      </c>
      <c r="H81" s="57"/>
      <c r="I81" s="57" t="s">
        <v>78</v>
      </c>
      <c r="J81" s="57"/>
      <c r="K81" s="57">
        <v>0.0005450231481481482</v>
      </c>
      <c r="L81" s="57"/>
      <c r="M81" s="57">
        <v>0.0005012731481481482</v>
      </c>
      <c r="N81" s="57"/>
      <c r="O81" s="57">
        <v>0.0005359953703703704</v>
      </c>
      <c r="P81" s="57"/>
      <c r="Q81" s="57" t="s">
        <v>16</v>
      </c>
      <c r="R81" s="57"/>
      <c r="S81" s="57" t="s">
        <v>16</v>
      </c>
      <c r="T81" s="74"/>
      <c r="U81" s="54">
        <f>IF(E81&gt;99,0,$V$1+1-U82)</f>
        <v>5</v>
      </c>
      <c r="V81" s="54">
        <f>IF(G81&gt;99,0,$V$1+1-V82)</f>
        <v>0</v>
      </c>
      <c r="W81" s="54">
        <f>IF(I81&gt;99,0,$V$1+1-W82)</f>
        <v>0</v>
      </c>
      <c r="X81" s="54">
        <f>IF(K81&gt;99,0,$V$1+1-X82)</f>
        <v>3</v>
      </c>
      <c r="Y81" s="54">
        <f>IF(M81&gt;99,0,$V$1+1-Y82)</f>
        <v>6</v>
      </c>
      <c r="Z81" s="54">
        <f>IF(O81&gt;99,0,$V$1+1-Z82)</f>
        <v>4</v>
      </c>
      <c r="AA81" s="54">
        <f>IF(Q81&gt;99,0,$V$1+1-AA82)</f>
        <v>0</v>
      </c>
      <c r="AB81" s="54">
        <f>IF(S81&gt;99,0,$V$1+1-AB82)</f>
        <v>0</v>
      </c>
    </row>
    <row r="82" spans="1:28" ht="24.75" customHeight="1">
      <c r="A82" s="24"/>
      <c r="B82" s="27" t="s">
        <v>10</v>
      </c>
      <c r="C82" s="28"/>
      <c r="D82" s="26" t="s">
        <v>6</v>
      </c>
      <c r="E82" s="38">
        <f>U82</f>
        <v>2</v>
      </c>
      <c r="F82" s="38">
        <f>U81+F80</f>
        <v>97</v>
      </c>
      <c r="G82" s="38" t="str">
        <f>V82</f>
        <v>X</v>
      </c>
      <c r="H82" s="38">
        <f>V81+H80</f>
        <v>145</v>
      </c>
      <c r="I82" s="38" t="str">
        <f>W82</f>
        <v>X</v>
      </c>
      <c r="J82" s="38">
        <f>W81+J80</f>
        <v>177</v>
      </c>
      <c r="K82" s="38">
        <f>X82</f>
        <v>4</v>
      </c>
      <c r="L82" s="38">
        <f>X81+L80</f>
        <v>130</v>
      </c>
      <c r="M82" s="38">
        <f>Y82</f>
        <v>1</v>
      </c>
      <c r="N82" s="38">
        <f>Y81+N80</f>
        <v>129</v>
      </c>
      <c r="O82" s="38">
        <f>Z82</f>
        <v>3</v>
      </c>
      <c r="P82" s="38">
        <f>Z81+P80</f>
        <v>133</v>
      </c>
      <c r="Q82" s="38" t="str">
        <f>AA82</f>
        <v>X</v>
      </c>
      <c r="R82" s="38">
        <f>AA81+R80</f>
        <v>0</v>
      </c>
      <c r="S82" s="38" t="str">
        <f>AB82</f>
        <v>X</v>
      </c>
      <c r="T82" s="38">
        <f>AB81+T80</f>
        <v>0</v>
      </c>
      <c r="U82" s="8">
        <f>IF(E81&gt;99,"X",RANK(E81,$E81:$T81,1))</f>
        <v>2</v>
      </c>
      <c r="V82" s="5" t="str">
        <f>IF(G81&gt;99,"X",RANK(G81,$E81:$T81,1))</f>
        <v>X</v>
      </c>
      <c r="W82" s="8" t="str">
        <f>IF(I81&gt;99,"X",RANK(I81,$E81:$T81,1))</f>
        <v>X</v>
      </c>
      <c r="X82" s="5">
        <f>IF(K81&gt;99,"X",RANK(K81,$E81:$T81,1))</f>
        <v>4</v>
      </c>
      <c r="Y82" s="8">
        <f>IF(M81&gt;99,"X",RANK(M81,$E81:$T81,1))</f>
        <v>1</v>
      </c>
      <c r="Z82" s="5">
        <f>IF(O81&gt;99,"X",RANK(O81,$E81:$T81,1))</f>
        <v>3</v>
      </c>
      <c r="AA82" s="5" t="str">
        <f>IF(Q81&gt;99,"X",RANK(Q81,$E81:$T81,1))</f>
        <v>X</v>
      </c>
      <c r="AB82" s="5" t="str">
        <f>IF(S81&gt;99,"X",RANK(S81,$E81:$T81,1))</f>
        <v>X</v>
      </c>
    </row>
    <row r="83" spans="1:28" s="7" customFormat="1" ht="24.75" customHeight="1">
      <c r="A83" s="31">
        <v>40</v>
      </c>
      <c r="B83" s="25" t="s">
        <v>27</v>
      </c>
      <c r="C83" s="24" t="s">
        <v>3</v>
      </c>
      <c r="D83" s="26" t="s">
        <v>0</v>
      </c>
      <c r="E83" s="57">
        <v>0.0005305555555555556</v>
      </c>
      <c r="F83" s="57"/>
      <c r="G83" s="57">
        <v>0.0006083333333333333</v>
      </c>
      <c r="H83" s="57"/>
      <c r="I83" s="57">
        <v>0.0005291666666666666</v>
      </c>
      <c r="J83" s="57"/>
      <c r="K83" s="57">
        <v>0.0005006944444444445</v>
      </c>
      <c r="L83" s="57"/>
      <c r="M83" s="57">
        <v>0.000484375</v>
      </c>
      <c r="N83" s="57"/>
      <c r="O83" s="57">
        <v>0.0005219907407407407</v>
      </c>
      <c r="P83" s="57"/>
      <c r="Q83" s="57" t="s">
        <v>16</v>
      </c>
      <c r="R83" s="57"/>
      <c r="S83" s="57" t="s">
        <v>16</v>
      </c>
      <c r="T83" s="74"/>
      <c r="U83" s="54">
        <f>IF(E83&gt;99,0,$V$1+1-U84)</f>
        <v>2</v>
      </c>
      <c r="V83" s="54">
        <f>IF(G83&gt;99,0,$V$1+1-V84)</f>
        <v>1</v>
      </c>
      <c r="W83" s="54">
        <f>IF(I83&gt;99,0,$V$1+1-W84)</f>
        <v>3</v>
      </c>
      <c r="X83" s="54">
        <f>IF(K83&gt;99,0,$V$1+1-X84)</f>
        <v>5</v>
      </c>
      <c r="Y83" s="54">
        <f>IF(M83&gt;99,0,$V$1+1-Y84)</f>
        <v>6</v>
      </c>
      <c r="Z83" s="54">
        <f>IF(O83&gt;99,0,$V$1+1-Z84)</f>
        <v>4</v>
      </c>
      <c r="AA83" s="54">
        <f>IF(Q83&gt;99,0,$V$1+1-AA84)</f>
        <v>0</v>
      </c>
      <c r="AB83" s="54">
        <f>IF(S83&gt;99,0,$V$1+1-AB84)</f>
        <v>0</v>
      </c>
    </row>
    <row r="84" spans="1:28" ht="24.75" customHeight="1">
      <c r="A84" s="32"/>
      <c r="B84" s="37" t="s">
        <v>10</v>
      </c>
      <c r="C84" s="34"/>
      <c r="D84" s="35" t="s">
        <v>6</v>
      </c>
      <c r="E84" s="40">
        <f>U84</f>
        <v>5</v>
      </c>
      <c r="F84" s="40">
        <f>U83+F82</f>
        <v>99</v>
      </c>
      <c r="G84" s="40">
        <f>V84</f>
        <v>6</v>
      </c>
      <c r="H84" s="40">
        <f>V83+H82</f>
        <v>146</v>
      </c>
      <c r="I84" s="40">
        <f>W84</f>
        <v>4</v>
      </c>
      <c r="J84" s="40">
        <f>W83+J82</f>
        <v>180</v>
      </c>
      <c r="K84" s="40">
        <f>X84</f>
        <v>2</v>
      </c>
      <c r="L84" s="40">
        <f>X83+L82</f>
        <v>135</v>
      </c>
      <c r="M84" s="40">
        <f>Y84</f>
        <v>1</v>
      </c>
      <c r="N84" s="40">
        <f>Y83+N82</f>
        <v>135</v>
      </c>
      <c r="O84" s="40">
        <f>Z84</f>
        <v>3</v>
      </c>
      <c r="P84" s="40">
        <f>Z83+P82</f>
        <v>137</v>
      </c>
      <c r="Q84" s="38" t="str">
        <f>AA84</f>
        <v>X</v>
      </c>
      <c r="R84" s="38">
        <f>AA83+R82</f>
        <v>0</v>
      </c>
      <c r="S84" s="38" t="str">
        <f>AB84</f>
        <v>X</v>
      </c>
      <c r="T84" s="38">
        <f>AB83+T82</f>
        <v>0</v>
      </c>
      <c r="U84" s="8">
        <f>IF(E83&gt;99,"X",RANK(E83,$E83:$T83,1))</f>
        <v>5</v>
      </c>
      <c r="V84" s="5">
        <f>IF(G83&gt;99,"X",RANK(G83,$E83:$T83,1))</f>
        <v>6</v>
      </c>
      <c r="W84" s="8">
        <f>IF(I83&gt;99,"X",RANK(I83,$E83:$T83,1))</f>
        <v>4</v>
      </c>
      <c r="X84" s="5">
        <f>IF(K83&gt;99,"X",RANK(K83,$E83:$T83,1))</f>
        <v>2</v>
      </c>
      <c r="Y84" s="8">
        <f>IF(M83&gt;99,"X",RANK(M83,$E83:$T83,1))</f>
        <v>1</v>
      </c>
      <c r="Z84" s="5">
        <f>IF(O83&gt;99,"X",RANK(O83,$E83:$T83,1))</f>
        <v>3</v>
      </c>
      <c r="AA84" s="5" t="str">
        <f>IF(Q83&gt;99,"X",RANK(Q83,$E83:$T83,1))</f>
        <v>X</v>
      </c>
      <c r="AB84" s="5" t="str">
        <f>IF(S83&gt;99,"X",RANK(S83,$E83:$T83,1))</f>
        <v>X</v>
      </c>
    </row>
    <row r="85" spans="1:28" s="7" customFormat="1" ht="24.75" customHeight="1">
      <c r="A85" s="24">
        <v>41</v>
      </c>
      <c r="B85" s="25" t="s">
        <v>19</v>
      </c>
      <c r="C85" s="28" t="s">
        <v>11</v>
      </c>
      <c r="D85" s="26" t="s">
        <v>0</v>
      </c>
      <c r="E85" s="73">
        <v>0.0007969907407407408</v>
      </c>
      <c r="F85" s="73"/>
      <c r="G85" s="73">
        <v>0.0007612268518518519</v>
      </c>
      <c r="H85" s="73"/>
      <c r="I85" s="73">
        <v>0.0007273148148148148</v>
      </c>
      <c r="J85" s="73"/>
      <c r="K85" s="73">
        <v>0.000768287037037037</v>
      </c>
      <c r="L85" s="73"/>
      <c r="M85" s="73">
        <v>0.0007180555555555555</v>
      </c>
      <c r="N85" s="73"/>
      <c r="O85" s="73">
        <v>0.0007574074074074075</v>
      </c>
      <c r="P85" s="73"/>
      <c r="Q85" s="73" t="s">
        <v>16</v>
      </c>
      <c r="R85" s="73"/>
      <c r="S85" s="73" t="s">
        <v>16</v>
      </c>
      <c r="T85" s="77"/>
      <c r="U85" s="54">
        <f>IF(E85&gt;99,0,$V$1+1-U86)</f>
        <v>1</v>
      </c>
      <c r="V85" s="54">
        <f>IF(G85&gt;99,0,$V$1+1-V86)</f>
        <v>3</v>
      </c>
      <c r="W85" s="54">
        <f>IF(I85&gt;99,0,$V$1+1-W86)</f>
        <v>5</v>
      </c>
      <c r="X85" s="54">
        <f>IF(K85&gt;99,0,$V$1+1-X86)</f>
        <v>2</v>
      </c>
      <c r="Y85" s="54">
        <f>IF(M85&gt;99,0,$V$1+1-Y86)</f>
        <v>6</v>
      </c>
      <c r="Z85" s="54">
        <f>IF(O85&gt;99,0,$V$1+1-Z86)</f>
        <v>4</v>
      </c>
      <c r="AA85" s="54">
        <f>IF(Q85&gt;99,0,$V$1+1-AA86)</f>
        <v>0</v>
      </c>
      <c r="AB85" s="54">
        <f>IF(S85&gt;99,0,$V$1+1-AB86)</f>
        <v>0</v>
      </c>
    </row>
    <row r="86" spans="1:28" ht="24.75" customHeight="1">
      <c r="A86" s="24"/>
      <c r="B86" s="27" t="s">
        <v>12</v>
      </c>
      <c r="C86" s="28"/>
      <c r="D86" s="26" t="s">
        <v>6</v>
      </c>
      <c r="E86" s="38">
        <f>U86</f>
        <v>6</v>
      </c>
      <c r="F86" s="38">
        <f>U85+F84</f>
        <v>100</v>
      </c>
      <c r="G86" s="38">
        <f>V86</f>
        <v>4</v>
      </c>
      <c r="H86" s="38">
        <f>V85+H84</f>
        <v>149</v>
      </c>
      <c r="I86" s="38">
        <f>W86</f>
        <v>2</v>
      </c>
      <c r="J86" s="38">
        <f>W85+J84</f>
        <v>185</v>
      </c>
      <c r="K86" s="38">
        <f>X86</f>
        <v>5</v>
      </c>
      <c r="L86" s="38">
        <f>X85+L84</f>
        <v>137</v>
      </c>
      <c r="M86" s="38">
        <f>Y86</f>
        <v>1</v>
      </c>
      <c r="N86" s="38">
        <f>Y85+N84</f>
        <v>141</v>
      </c>
      <c r="O86" s="38">
        <f>Z86</f>
        <v>3</v>
      </c>
      <c r="P86" s="38">
        <f>Z85+P84</f>
        <v>141</v>
      </c>
      <c r="Q86" s="38" t="str">
        <f>AA86</f>
        <v>X</v>
      </c>
      <c r="R86" s="38">
        <f>AA85+R84</f>
        <v>0</v>
      </c>
      <c r="S86" s="38" t="str">
        <f>AB86</f>
        <v>X</v>
      </c>
      <c r="T86" s="38">
        <f>AB85+T84</f>
        <v>0</v>
      </c>
      <c r="U86" s="8">
        <f>IF(E85&gt;99,"X",RANK(E85,$E85:$T85,1))</f>
        <v>6</v>
      </c>
      <c r="V86" s="5">
        <f>IF(G85&gt;99,"X",RANK(G85,$E85:$T85,1))</f>
        <v>4</v>
      </c>
      <c r="W86" s="8">
        <f>IF(I85&gt;99,"X",RANK(I85,$E85:$T85,1))</f>
        <v>2</v>
      </c>
      <c r="X86" s="5">
        <f>IF(K85&gt;99,"X",RANK(K85,$E85:$T85,1))</f>
        <v>5</v>
      </c>
      <c r="Y86" s="8">
        <f>IF(M85&gt;99,"X",RANK(M85,$E85:$T85,1))</f>
        <v>1</v>
      </c>
      <c r="Z86" s="5">
        <f>IF(O85&gt;99,"X",RANK(O85,$E85:$T85,1))</f>
        <v>3</v>
      </c>
      <c r="AA86" s="5" t="str">
        <f>IF(Q85&gt;99,"X",RANK(Q85,$E85:$T85,1))</f>
        <v>X</v>
      </c>
      <c r="AB86" s="5" t="str">
        <f>IF(S85&gt;99,"X",RANK(S85,$E85:$T85,1))</f>
        <v>X</v>
      </c>
    </row>
    <row r="87" spans="1:28" s="7" customFormat="1" ht="24.75" customHeight="1">
      <c r="A87" s="24">
        <v>42</v>
      </c>
      <c r="B87" s="28" t="s">
        <v>20</v>
      </c>
      <c r="C87" s="28" t="s">
        <v>11</v>
      </c>
      <c r="D87" s="26" t="s">
        <v>0</v>
      </c>
      <c r="E87" s="57">
        <v>0.0007247685185185186</v>
      </c>
      <c r="F87" s="57"/>
      <c r="G87" s="57">
        <v>0.0007418981481481482</v>
      </c>
      <c r="H87" s="57"/>
      <c r="I87" s="57">
        <v>0.0007594907407407407</v>
      </c>
      <c r="J87" s="57"/>
      <c r="K87" s="57">
        <v>0.0007655092592592593</v>
      </c>
      <c r="L87" s="57"/>
      <c r="M87" s="57">
        <v>0.0008262731481481481</v>
      </c>
      <c r="N87" s="57"/>
      <c r="O87" s="57">
        <v>0.000715162037037037</v>
      </c>
      <c r="P87" s="57"/>
      <c r="Q87" s="57" t="s">
        <v>16</v>
      </c>
      <c r="R87" s="57"/>
      <c r="S87" s="57" t="s">
        <v>16</v>
      </c>
      <c r="T87" s="74"/>
      <c r="U87" s="54">
        <f>IF(E87&gt;99,0,$V$1+1-U88)</f>
        <v>5</v>
      </c>
      <c r="V87" s="54">
        <f>IF(G87&gt;99,0,$V$1+1-V88)</f>
        <v>4</v>
      </c>
      <c r="W87" s="54">
        <f>IF(I87&gt;99,0,$V$1+1-W88)</f>
        <v>3</v>
      </c>
      <c r="X87" s="54">
        <f>IF(K87&gt;99,0,$V$1+1-X88)</f>
        <v>2</v>
      </c>
      <c r="Y87" s="54">
        <f>IF(M87&gt;99,0,$V$1+1-Y88)</f>
        <v>1</v>
      </c>
      <c r="Z87" s="54">
        <f>IF(O87&gt;99,0,$V$1+1-Z88)</f>
        <v>6</v>
      </c>
      <c r="AA87" s="54">
        <f>IF(Q87&gt;99,0,$V$1+1-AA88)</f>
        <v>0</v>
      </c>
      <c r="AB87" s="54">
        <f>IF(S87&gt;99,0,$V$1+1-AB88)</f>
        <v>0</v>
      </c>
    </row>
    <row r="88" spans="1:28" ht="24.75" customHeight="1">
      <c r="A88" s="24"/>
      <c r="B88" s="27" t="s">
        <v>12</v>
      </c>
      <c r="C88" s="28"/>
      <c r="D88" s="26" t="s">
        <v>6</v>
      </c>
      <c r="E88" s="38">
        <f>U88</f>
        <v>2</v>
      </c>
      <c r="F88" s="38">
        <f>U87+F86</f>
        <v>105</v>
      </c>
      <c r="G88" s="38">
        <f>V88</f>
        <v>3</v>
      </c>
      <c r="H88" s="38">
        <f>V87+H86</f>
        <v>153</v>
      </c>
      <c r="I88" s="38">
        <f>W88</f>
        <v>4</v>
      </c>
      <c r="J88" s="38">
        <f>W87+J86</f>
        <v>188</v>
      </c>
      <c r="K88" s="38">
        <f>X88</f>
        <v>5</v>
      </c>
      <c r="L88" s="38">
        <f>X87+L86</f>
        <v>139</v>
      </c>
      <c r="M88" s="38">
        <f>Y88</f>
        <v>6</v>
      </c>
      <c r="N88" s="38">
        <f>Y87+N86</f>
        <v>142</v>
      </c>
      <c r="O88" s="38">
        <f>Z88</f>
        <v>1</v>
      </c>
      <c r="P88" s="38">
        <f>Z87+P86</f>
        <v>147</v>
      </c>
      <c r="Q88" s="38" t="str">
        <f>AA88</f>
        <v>X</v>
      </c>
      <c r="R88" s="38">
        <f>AA87+R86</f>
        <v>0</v>
      </c>
      <c r="S88" s="38" t="str">
        <f>AB88</f>
        <v>X</v>
      </c>
      <c r="T88" s="38">
        <f>AB87+T86</f>
        <v>0</v>
      </c>
      <c r="U88" s="8">
        <f>IF(E87&gt;99,"X",RANK(E87,$E87:$T87,1))</f>
        <v>2</v>
      </c>
      <c r="V88" s="5">
        <f>IF(G87&gt;99,"X",RANK(G87,$E87:$T87,1))</f>
        <v>3</v>
      </c>
      <c r="W88" s="8">
        <f>IF(I87&gt;99,"X",RANK(I87,$E87:$T87,1))</f>
        <v>4</v>
      </c>
      <c r="X88" s="5">
        <f>IF(K87&gt;99,"X",RANK(K87,$E87:$T87,1))</f>
        <v>5</v>
      </c>
      <c r="Y88" s="8">
        <f>IF(M87&gt;99,"X",RANK(M87,$E87:$T87,1))</f>
        <v>6</v>
      </c>
      <c r="Z88" s="5">
        <f>IF(O87&gt;99,"X",RANK(O87,$E87:$T87,1))</f>
        <v>1</v>
      </c>
      <c r="AA88" s="5" t="str">
        <f>IF(Q87&gt;99,"X",RANK(Q87,$E87:$T87,1))</f>
        <v>X</v>
      </c>
      <c r="AB88" s="5" t="str">
        <f>IF(S87&gt;99,"X",RANK(S87,$E87:$T87,1))</f>
        <v>X</v>
      </c>
    </row>
    <row r="89" spans="1:28" s="7" customFormat="1" ht="24.75" customHeight="1">
      <c r="A89" s="24">
        <v>43</v>
      </c>
      <c r="B89" s="25" t="s">
        <v>21</v>
      </c>
      <c r="C89" s="28" t="s">
        <v>11</v>
      </c>
      <c r="D89" s="26" t="s">
        <v>0</v>
      </c>
      <c r="E89" s="57">
        <v>0.0008618055555555557</v>
      </c>
      <c r="F89" s="57"/>
      <c r="G89" s="57">
        <v>0.0007525462962962962</v>
      </c>
      <c r="H89" s="57"/>
      <c r="I89" s="57">
        <v>0.0007856481481481482</v>
      </c>
      <c r="J89" s="57"/>
      <c r="K89" s="57">
        <v>0.0007947916666666667</v>
      </c>
      <c r="L89" s="57"/>
      <c r="M89" s="57">
        <v>0.000871412037037037</v>
      </c>
      <c r="N89" s="57"/>
      <c r="O89" s="57">
        <v>0.0007481481481481481</v>
      </c>
      <c r="P89" s="57"/>
      <c r="Q89" s="57" t="s">
        <v>16</v>
      </c>
      <c r="R89" s="57"/>
      <c r="S89" s="57" t="s">
        <v>16</v>
      </c>
      <c r="T89" s="74"/>
      <c r="U89" s="54">
        <f>IF(E89&gt;99,0,$V$1+1-U90)</f>
        <v>2</v>
      </c>
      <c r="V89" s="54">
        <f>IF(G89&gt;99,0,$V$1+1-V90)</f>
        <v>5</v>
      </c>
      <c r="W89" s="54">
        <f>IF(I89&gt;99,0,$V$1+1-W90)</f>
        <v>4</v>
      </c>
      <c r="X89" s="54">
        <f>IF(K89&gt;99,0,$V$1+1-X90)</f>
        <v>3</v>
      </c>
      <c r="Y89" s="54">
        <f>IF(M89&gt;99,0,$V$1+1-Y90)</f>
        <v>1</v>
      </c>
      <c r="Z89" s="54">
        <f>IF(O89&gt;99,0,$V$1+1-Z90)</f>
        <v>6</v>
      </c>
      <c r="AA89" s="54">
        <f>IF(Q89&gt;99,0,$V$1+1-AA90)</f>
        <v>0</v>
      </c>
      <c r="AB89" s="54">
        <f>IF(S89&gt;99,0,$V$1+1-AB90)</f>
        <v>0</v>
      </c>
    </row>
    <row r="90" spans="1:28" ht="24.75" customHeight="1">
      <c r="A90" s="24"/>
      <c r="B90" s="27" t="s">
        <v>12</v>
      </c>
      <c r="C90" s="28"/>
      <c r="D90" s="26" t="s">
        <v>6</v>
      </c>
      <c r="E90" s="38">
        <f>U90</f>
        <v>5</v>
      </c>
      <c r="F90" s="38">
        <f>U89+F88</f>
        <v>107</v>
      </c>
      <c r="G90" s="38">
        <f>V90</f>
        <v>2</v>
      </c>
      <c r="H90" s="38">
        <f>V89+H88</f>
        <v>158</v>
      </c>
      <c r="I90" s="38">
        <f>W90</f>
        <v>3</v>
      </c>
      <c r="J90" s="38">
        <f>W89+J88</f>
        <v>192</v>
      </c>
      <c r="K90" s="38">
        <f>X90</f>
        <v>4</v>
      </c>
      <c r="L90" s="38">
        <f>X89+L88</f>
        <v>142</v>
      </c>
      <c r="M90" s="38">
        <f>Y90</f>
        <v>6</v>
      </c>
      <c r="N90" s="38">
        <f>Y89+N88</f>
        <v>143</v>
      </c>
      <c r="O90" s="38">
        <f>Z90</f>
        <v>1</v>
      </c>
      <c r="P90" s="38">
        <f>Z89+P88</f>
        <v>153</v>
      </c>
      <c r="Q90" s="38" t="str">
        <f>AA90</f>
        <v>X</v>
      </c>
      <c r="R90" s="38">
        <f>AA89+R88</f>
        <v>0</v>
      </c>
      <c r="S90" s="38" t="str">
        <f>AB90</f>
        <v>X</v>
      </c>
      <c r="T90" s="38">
        <f>AB89+T88</f>
        <v>0</v>
      </c>
      <c r="U90" s="8">
        <f>IF(E89&gt;99,"X",RANK(E89,$E89:$T89,1))</f>
        <v>5</v>
      </c>
      <c r="V90" s="5">
        <f>IF(G89&gt;99,"X",RANK(G89,$E89:$T89,1))</f>
        <v>2</v>
      </c>
      <c r="W90" s="8">
        <f>IF(I89&gt;99,"X",RANK(I89,$E89:$T89,1))</f>
        <v>3</v>
      </c>
      <c r="X90" s="5">
        <f>IF(K89&gt;99,"X",RANK(K89,$E89:$T89,1))</f>
        <v>4</v>
      </c>
      <c r="Y90" s="8">
        <f>IF(M89&gt;99,"X",RANK(M89,$E89:$T89,1))</f>
        <v>6</v>
      </c>
      <c r="Z90" s="5">
        <f>IF(O89&gt;99,"X",RANK(O89,$E89:$T89,1))</f>
        <v>1</v>
      </c>
      <c r="AA90" s="5" t="str">
        <f>IF(Q89&gt;99,"X",RANK(Q89,$E89:$T89,1))</f>
        <v>X</v>
      </c>
      <c r="AB90" s="5" t="str">
        <f>IF(S89&gt;99,"X",RANK(S89,$E89:$T89,1))</f>
        <v>X</v>
      </c>
    </row>
    <row r="91" spans="1:28" s="7" customFormat="1" ht="24.75" customHeight="1">
      <c r="A91" s="24">
        <v>44</v>
      </c>
      <c r="B91" s="25" t="s">
        <v>22</v>
      </c>
      <c r="C91" s="28" t="s">
        <v>11</v>
      </c>
      <c r="D91" s="26" t="s">
        <v>0</v>
      </c>
      <c r="E91" s="57">
        <v>0.0008811342592592591</v>
      </c>
      <c r="F91" s="57"/>
      <c r="G91" s="57">
        <v>0.0008267361111111111</v>
      </c>
      <c r="H91" s="57"/>
      <c r="I91" s="57">
        <v>0.0008416666666666667</v>
      </c>
      <c r="J91" s="57"/>
      <c r="K91" s="57">
        <v>0.0008371527777777778</v>
      </c>
      <c r="L91" s="57"/>
      <c r="M91" s="57">
        <v>0.0008420138888888888</v>
      </c>
      <c r="N91" s="57"/>
      <c r="O91" s="57">
        <v>0.0008516203703703703</v>
      </c>
      <c r="P91" s="57"/>
      <c r="Q91" s="57" t="s">
        <v>16</v>
      </c>
      <c r="R91" s="57"/>
      <c r="S91" s="57" t="s">
        <v>16</v>
      </c>
      <c r="T91" s="74"/>
      <c r="U91" s="54">
        <f>IF(E91&gt;99,0,$V$1+1-U92)</f>
        <v>1</v>
      </c>
      <c r="V91" s="54">
        <f>IF(G91&gt;99,0,$V$1+1-V92)</f>
        <v>6</v>
      </c>
      <c r="W91" s="54">
        <f>IF(I91&gt;99,0,$V$1+1-W92)</f>
        <v>4</v>
      </c>
      <c r="X91" s="54">
        <f>IF(K91&gt;99,0,$V$1+1-X92)</f>
        <v>5</v>
      </c>
      <c r="Y91" s="54">
        <f>IF(M91&gt;99,0,$V$1+1-Y92)</f>
        <v>3</v>
      </c>
      <c r="Z91" s="54">
        <f>IF(O91&gt;99,0,$V$1+1-Z92)</f>
        <v>2</v>
      </c>
      <c r="AA91" s="54">
        <f>IF(Q91&gt;99,0,$V$1+1-AA92)</f>
        <v>0</v>
      </c>
      <c r="AB91" s="54">
        <f>IF(S91&gt;99,0,$V$1+1-AB92)</f>
        <v>0</v>
      </c>
    </row>
    <row r="92" spans="1:28" ht="24.75" customHeight="1">
      <c r="A92" s="24"/>
      <c r="B92" s="27" t="s">
        <v>12</v>
      </c>
      <c r="C92" s="28"/>
      <c r="D92" s="26" t="s">
        <v>6</v>
      </c>
      <c r="E92" s="38">
        <f>U92</f>
        <v>6</v>
      </c>
      <c r="F92" s="38">
        <f>U91+F90</f>
        <v>108</v>
      </c>
      <c r="G92" s="38">
        <f>V92</f>
        <v>1</v>
      </c>
      <c r="H92" s="38">
        <f>V91+H90</f>
        <v>164</v>
      </c>
      <c r="I92" s="38">
        <f>W92</f>
        <v>3</v>
      </c>
      <c r="J92" s="38">
        <f>W91+J90</f>
        <v>196</v>
      </c>
      <c r="K92" s="38">
        <f>X92</f>
        <v>2</v>
      </c>
      <c r="L92" s="38">
        <f>X91+L90</f>
        <v>147</v>
      </c>
      <c r="M92" s="38">
        <f>Y92</f>
        <v>4</v>
      </c>
      <c r="N92" s="38">
        <f>Y91+N90</f>
        <v>146</v>
      </c>
      <c r="O92" s="38">
        <f>Z92</f>
        <v>5</v>
      </c>
      <c r="P92" s="38">
        <f>Z91+P90</f>
        <v>155</v>
      </c>
      <c r="Q92" s="38" t="str">
        <f>AA92</f>
        <v>X</v>
      </c>
      <c r="R92" s="38">
        <f>AA91+R90</f>
        <v>0</v>
      </c>
      <c r="S92" s="38" t="str">
        <f>AB92</f>
        <v>X</v>
      </c>
      <c r="T92" s="38">
        <f>AB91+T90</f>
        <v>0</v>
      </c>
      <c r="U92" s="8">
        <f>IF(E91&gt;99,"X",RANK(E91,$E91:$T91,1))</f>
        <v>6</v>
      </c>
      <c r="V92" s="5">
        <f>IF(G91&gt;99,"X",RANK(G91,$E91:$T91,1))</f>
        <v>1</v>
      </c>
      <c r="W92" s="8">
        <f>IF(I91&gt;99,"X",RANK(I91,$E91:$T91,1))</f>
        <v>3</v>
      </c>
      <c r="X92" s="5">
        <f>IF(K91&gt;99,"X",RANK(K91,$E91:$T91,1))</f>
        <v>2</v>
      </c>
      <c r="Y92" s="8">
        <f>IF(M91&gt;99,"X",RANK(M91,$E91:$T91,1))</f>
        <v>4</v>
      </c>
      <c r="Z92" s="5">
        <f>IF(O91&gt;99,"X",RANK(O91,$E91:$T91,1))</f>
        <v>5</v>
      </c>
      <c r="AA92" s="5" t="str">
        <f>IF(Q91&gt;99,"X",RANK(Q91,$E91:$T91,1))</f>
        <v>X</v>
      </c>
      <c r="AB92" s="5" t="str">
        <f>IF(S91&gt;99,"X",RANK(S91,$E91:$T91,1))</f>
        <v>X</v>
      </c>
    </row>
    <row r="93" spans="1:28" s="7" customFormat="1" ht="24.75" customHeight="1">
      <c r="A93" s="24">
        <v>45</v>
      </c>
      <c r="B93" s="25" t="s">
        <v>23</v>
      </c>
      <c r="C93" s="28" t="s">
        <v>11</v>
      </c>
      <c r="D93" s="26" t="s">
        <v>0</v>
      </c>
      <c r="E93" s="57">
        <v>0.0010951388888888888</v>
      </c>
      <c r="F93" s="57"/>
      <c r="G93" s="57">
        <v>0.0010993055555555554</v>
      </c>
      <c r="H93" s="57"/>
      <c r="I93" s="57">
        <v>0.0010741898148148147</v>
      </c>
      <c r="J93" s="57"/>
      <c r="K93" s="57">
        <v>0.001084375</v>
      </c>
      <c r="L93" s="57"/>
      <c r="M93" s="57">
        <v>0.0010069444444444444</v>
      </c>
      <c r="N93" s="57"/>
      <c r="O93" s="57" t="s">
        <v>78</v>
      </c>
      <c r="P93" s="57"/>
      <c r="Q93" s="57" t="s">
        <v>16</v>
      </c>
      <c r="R93" s="57"/>
      <c r="S93" s="57" t="s">
        <v>16</v>
      </c>
      <c r="T93" s="74"/>
      <c r="U93" s="54">
        <f>IF(E93&gt;99,0,$V$1+1-U94)</f>
        <v>3</v>
      </c>
      <c r="V93" s="54">
        <f>IF(G93&gt;99,0,$V$1+1-V94)</f>
        <v>2</v>
      </c>
      <c r="W93" s="54">
        <f>IF(I93&gt;99,0,$V$1+1-W94)</f>
        <v>5</v>
      </c>
      <c r="X93" s="54">
        <f>IF(K93&gt;99,0,$V$1+1-X94)</f>
        <v>4</v>
      </c>
      <c r="Y93" s="54">
        <f>IF(M93&gt;99,0,$V$1+1-Y94)</f>
        <v>6</v>
      </c>
      <c r="Z93" s="54">
        <f>IF(O93&gt;99,0,$V$1+1-Z94)</f>
        <v>0</v>
      </c>
      <c r="AA93" s="54">
        <f>IF(Q93&gt;99,0,$V$1+1-AA94)</f>
        <v>0</v>
      </c>
      <c r="AB93" s="54">
        <f>IF(S93&gt;99,0,$V$1+1-AB94)</f>
        <v>0</v>
      </c>
    </row>
    <row r="94" spans="1:28" ht="24.75" customHeight="1">
      <c r="A94" s="24"/>
      <c r="B94" s="27" t="s">
        <v>13</v>
      </c>
      <c r="C94" s="28"/>
      <c r="D94" s="26" t="s">
        <v>6</v>
      </c>
      <c r="E94" s="38">
        <f>U94</f>
        <v>4</v>
      </c>
      <c r="F94" s="38">
        <f>U93+F92</f>
        <v>111</v>
      </c>
      <c r="G94" s="38">
        <f>V94</f>
        <v>5</v>
      </c>
      <c r="H94" s="38">
        <f>V93+H92</f>
        <v>166</v>
      </c>
      <c r="I94" s="38">
        <f>W94</f>
        <v>2</v>
      </c>
      <c r="J94" s="38">
        <f>W93+J92</f>
        <v>201</v>
      </c>
      <c r="K94" s="38">
        <f>X94</f>
        <v>3</v>
      </c>
      <c r="L94" s="38">
        <f>X93+L92</f>
        <v>151</v>
      </c>
      <c r="M94" s="38">
        <f>Y94</f>
        <v>1</v>
      </c>
      <c r="N94" s="38">
        <f>Y93+N92</f>
        <v>152</v>
      </c>
      <c r="O94" s="38" t="str">
        <f>Z94</f>
        <v>X</v>
      </c>
      <c r="P94" s="38">
        <f>Z93+P92</f>
        <v>155</v>
      </c>
      <c r="Q94" s="38" t="str">
        <f>AA94</f>
        <v>X</v>
      </c>
      <c r="R94" s="38">
        <f>AA93+R92</f>
        <v>0</v>
      </c>
      <c r="S94" s="38" t="str">
        <f>AB94</f>
        <v>X</v>
      </c>
      <c r="T94" s="38">
        <f>AB93+T92</f>
        <v>0</v>
      </c>
      <c r="U94" s="8">
        <f>IF(E93&gt;99,"X",RANK(E93,$E93:$T93,1))</f>
        <v>4</v>
      </c>
      <c r="V94" s="5">
        <f>IF(G93&gt;99,"X",RANK(G93,$E93:$T93,1))</f>
        <v>5</v>
      </c>
      <c r="W94" s="8">
        <f>IF(I93&gt;99,"X",RANK(I93,$E93:$T93,1))</f>
        <v>2</v>
      </c>
      <c r="X94" s="5">
        <f>IF(K93&gt;99,"X",RANK(K93,$E93:$T93,1))</f>
        <v>3</v>
      </c>
      <c r="Y94" s="8">
        <f>IF(M93&gt;99,"X",RANK(M93,$E93:$T93,1))</f>
        <v>1</v>
      </c>
      <c r="Z94" s="5" t="str">
        <f>IF(O93&gt;99,"X",RANK(O93,$E93:$T93,1))</f>
        <v>X</v>
      </c>
      <c r="AA94" s="5" t="str">
        <f>IF(Q93&gt;99,"X",RANK(Q93,$E93:$T93,1))</f>
        <v>X</v>
      </c>
      <c r="AB94" s="5" t="str">
        <f>IF(S93&gt;99,"X",RANK(S93,$E93:$T93,1))</f>
        <v>X</v>
      </c>
    </row>
    <row r="95" spans="1:28" s="7" customFormat="1" ht="24.75" customHeight="1">
      <c r="A95" s="24">
        <v>46</v>
      </c>
      <c r="B95" s="25" t="s">
        <v>25</v>
      </c>
      <c r="C95" s="28" t="s">
        <v>11</v>
      </c>
      <c r="D95" s="26" t="s">
        <v>0</v>
      </c>
      <c r="E95" s="57" t="s">
        <v>78</v>
      </c>
      <c r="F95" s="57"/>
      <c r="G95" s="57">
        <v>0.0011258101851851852</v>
      </c>
      <c r="H95" s="57"/>
      <c r="I95" s="57">
        <v>0.0010410879629629628</v>
      </c>
      <c r="J95" s="57"/>
      <c r="K95" s="57">
        <v>0.0009767361111111112</v>
      </c>
      <c r="L95" s="57"/>
      <c r="M95" s="57">
        <v>0.0011484953703703703</v>
      </c>
      <c r="N95" s="57"/>
      <c r="O95" s="57" t="s">
        <v>79</v>
      </c>
      <c r="P95" s="57"/>
      <c r="Q95" s="57" t="s">
        <v>16</v>
      </c>
      <c r="R95" s="57"/>
      <c r="S95" s="57" t="s">
        <v>16</v>
      </c>
      <c r="T95" s="74"/>
      <c r="U95" s="54">
        <f>IF(E95&gt;99,0,$V$1+1-U96)</f>
        <v>0</v>
      </c>
      <c r="V95" s="54">
        <f>IF(G95&gt;99,0,$V$1+1-V96)</f>
        <v>4</v>
      </c>
      <c r="W95" s="54">
        <f>IF(I95&gt;99,0,$V$1+1-W96)</f>
        <v>5</v>
      </c>
      <c r="X95" s="54">
        <f>IF(K95&gt;99,0,$V$1+1-X96)</f>
        <v>6</v>
      </c>
      <c r="Y95" s="54">
        <f>IF(M95&gt;99,0,$V$1+1-Y96)</f>
        <v>3</v>
      </c>
      <c r="Z95" s="54">
        <f>IF(O95&gt;99,0,$V$1+1-Z96)</f>
        <v>0</v>
      </c>
      <c r="AA95" s="54">
        <f>IF(Q95&gt;99,0,$V$1+1-AA96)</f>
        <v>0</v>
      </c>
      <c r="AB95" s="54">
        <f>IF(S95&gt;99,0,$V$1+1-AB96)</f>
        <v>0</v>
      </c>
    </row>
    <row r="96" spans="1:28" ht="24.75" customHeight="1">
      <c r="A96" s="24"/>
      <c r="B96" s="27" t="s">
        <v>13</v>
      </c>
      <c r="C96" s="28"/>
      <c r="D96" s="26" t="s">
        <v>6</v>
      </c>
      <c r="E96" s="38" t="str">
        <f>U96</f>
        <v>X</v>
      </c>
      <c r="F96" s="38">
        <f>U95+F94</f>
        <v>111</v>
      </c>
      <c r="G96" s="38">
        <f>V96</f>
        <v>3</v>
      </c>
      <c r="H96" s="38">
        <f>V95+H94</f>
        <v>170</v>
      </c>
      <c r="I96" s="38">
        <f>W96</f>
        <v>2</v>
      </c>
      <c r="J96" s="38">
        <f>W95+J94</f>
        <v>206</v>
      </c>
      <c r="K96" s="38">
        <f>X96</f>
        <v>1</v>
      </c>
      <c r="L96" s="38">
        <f>X95+L94</f>
        <v>157</v>
      </c>
      <c r="M96" s="38">
        <f>Y96</f>
        <v>4</v>
      </c>
      <c r="N96" s="38">
        <f>Y95+N94</f>
        <v>155</v>
      </c>
      <c r="O96" s="38" t="str">
        <f>Z96</f>
        <v>X</v>
      </c>
      <c r="P96" s="38">
        <f>Z95+P94</f>
        <v>155</v>
      </c>
      <c r="Q96" s="38" t="str">
        <f>AA96</f>
        <v>X</v>
      </c>
      <c r="R96" s="38">
        <f>AA95+R94</f>
        <v>0</v>
      </c>
      <c r="S96" s="38" t="str">
        <f>AB96</f>
        <v>X</v>
      </c>
      <c r="T96" s="38">
        <f>AB95+T94</f>
        <v>0</v>
      </c>
      <c r="U96" s="8" t="str">
        <f>IF(E95&gt;99,"X",RANK(E95,$E95:$T95,1))</f>
        <v>X</v>
      </c>
      <c r="V96" s="5">
        <f>IF(G95&gt;99,"X",RANK(G95,$E95:$T95,1))</f>
        <v>3</v>
      </c>
      <c r="W96" s="8">
        <f>IF(I95&gt;99,"X",RANK(I95,$E95:$T95,1))</f>
        <v>2</v>
      </c>
      <c r="X96" s="5">
        <f>IF(K95&gt;99,"X",RANK(K95,$E95:$T95,1))</f>
        <v>1</v>
      </c>
      <c r="Y96" s="8">
        <f>IF(M95&gt;99,"X",RANK(M95,$E95:$T95,1))</f>
        <v>4</v>
      </c>
      <c r="Z96" s="5" t="str">
        <f>IF(O95&gt;99,"X",RANK(O95,$E95:$T95,1))</f>
        <v>X</v>
      </c>
      <c r="AA96" s="5" t="str">
        <f>IF(Q95&gt;99,"X",RANK(Q95,$E95:$T95,1))</f>
        <v>X</v>
      </c>
      <c r="AB96" s="5" t="str">
        <f>IF(S95&gt;99,"X",RANK(S95,$E95:$T95,1))</f>
        <v>X</v>
      </c>
    </row>
    <row r="97" spans="1:28" s="7" customFormat="1" ht="24.75" customHeight="1">
      <c r="A97" s="24">
        <v>47</v>
      </c>
      <c r="B97" s="25" t="s">
        <v>26</v>
      </c>
      <c r="C97" s="28" t="s">
        <v>11</v>
      </c>
      <c r="D97" s="26" t="s">
        <v>0</v>
      </c>
      <c r="E97" s="57">
        <v>0.000979513888888889</v>
      </c>
      <c r="F97" s="57"/>
      <c r="G97" s="57">
        <v>0.0010606481481481482</v>
      </c>
      <c r="H97" s="57"/>
      <c r="I97" s="57">
        <v>0.0009406250000000001</v>
      </c>
      <c r="J97" s="57"/>
      <c r="K97" s="57">
        <v>0.0009851851851851853</v>
      </c>
      <c r="L97" s="57"/>
      <c r="M97" s="57">
        <v>0.0010039351851851852</v>
      </c>
      <c r="N97" s="57"/>
      <c r="O97" s="57">
        <v>0.0010979166666666665</v>
      </c>
      <c r="P97" s="57"/>
      <c r="Q97" s="57" t="s">
        <v>16</v>
      </c>
      <c r="R97" s="57"/>
      <c r="S97" s="57" t="s">
        <v>16</v>
      </c>
      <c r="T97" s="74"/>
      <c r="U97" s="54">
        <f>IF(E97&gt;99,0,$V$1+1-U98)</f>
        <v>5</v>
      </c>
      <c r="V97" s="54">
        <f>IF(G97&gt;99,0,$V$1+1-V98)</f>
        <v>2</v>
      </c>
      <c r="W97" s="54">
        <f>IF(I97&gt;99,0,$V$1+1-W98)</f>
        <v>6</v>
      </c>
      <c r="X97" s="54">
        <f>IF(K97&gt;99,0,$V$1+1-X98)</f>
        <v>4</v>
      </c>
      <c r="Y97" s="54">
        <f>IF(M97&gt;99,0,$V$1+1-Y98)</f>
        <v>3</v>
      </c>
      <c r="Z97" s="54">
        <f>IF(O97&gt;99,0,$V$1+1-Z98)</f>
        <v>1</v>
      </c>
      <c r="AA97" s="54">
        <f>IF(Q97&gt;99,0,$V$1+1-AA98)</f>
        <v>0</v>
      </c>
      <c r="AB97" s="54">
        <f>IF(S97&gt;99,0,$V$1+1-AB98)</f>
        <v>0</v>
      </c>
    </row>
    <row r="98" spans="1:28" ht="24.75" customHeight="1">
      <c r="A98" s="24"/>
      <c r="B98" s="27" t="s">
        <v>13</v>
      </c>
      <c r="C98" s="28"/>
      <c r="D98" s="26" t="s">
        <v>6</v>
      </c>
      <c r="E98" s="38">
        <f>U98</f>
        <v>2</v>
      </c>
      <c r="F98" s="38">
        <f>U97+F96</f>
        <v>116</v>
      </c>
      <c r="G98" s="38">
        <f>V98</f>
        <v>5</v>
      </c>
      <c r="H98" s="38">
        <f>V97+H96</f>
        <v>172</v>
      </c>
      <c r="I98" s="38">
        <f>W98</f>
        <v>1</v>
      </c>
      <c r="J98" s="38">
        <f>W97+J96</f>
        <v>212</v>
      </c>
      <c r="K98" s="38">
        <f>X98</f>
        <v>3</v>
      </c>
      <c r="L98" s="38">
        <f>X97+L96</f>
        <v>161</v>
      </c>
      <c r="M98" s="38">
        <f>Y98</f>
        <v>4</v>
      </c>
      <c r="N98" s="38">
        <f>Y97+N96</f>
        <v>158</v>
      </c>
      <c r="O98" s="38">
        <f>Z98</f>
        <v>6</v>
      </c>
      <c r="P98" s="38">
        <f>Z97+P96</f>
        <v>156</v>
      </c>
      <c r="Q98" s="38" t="str">
        <f>AA98</f>
        <v>X</v>
      </c>
      <c r="R98" s="38">
        <f>AA97+R96</f>
        <v>0</v>
      </c>
      <c r="S98" s="38" t="str">
        <f>AB98</f>
        <v>X</v>
      </c>
      <c r="T98" s="38">
        <f>AB97+T96</f>
        <v>0</v>
      </c>
      <c r="U98" s="8">
        <f>IF(E97&gt;99,"X",RANK(E97,$E97:$T97,1))</f>
        <v>2</v>
      </c>
      <c r="V98" s="5">
        <f>IF(G97&gt;99,"X",RANK(G97,$E97:$T97,1))</f>
        <v>5</v>
      </c>
      <c r="W98" s="8">
        <f>IF(I97&gt;99,"X",RANK(I97,$E97:$T97,1))</f>
        <v>1</v>
      </c>
      <c r="X98" s="5">
        <f>IF(K97&gt;99,"X",RANK(K97,$E97:$T97,1))</f>
        <v>3</v>
      </c>
      <c r="Y98" s="8">
        <f>IF(M97&gt;99,"X",RANK(M97,$E97:$T97,1))</f>
        <v>4</v>
      </c>
      <c r="Z98" s="5">
        <f>IF(O97&gt;99,"X",RANK(O97,$E97:$T97,1))</f>
        <v>6</v>
      </c>
      <c r="AA98" s="5" t="str">
        <f>IF(Q97&gt;99,"X",RANK(Q97,$E97:$T97,1))</f>
        <v>X</v>
      </c>
      <c r="AB98" s="5" t="str">
        <f>IF(S97&gt;99,"X",RANK(S97,$E97:$T97,1))</f>
        <v>X</v>
      </c>
    </row>
    <row r="99" spans="1:28" s="7" customFormat="1" ht="24.75" customHeight="1">
      <c r="A99" s="24">
        <v>48</v>
      </c>
      <c r="B99" s="25" t="s">
        <v>27</v>
      </c>
      <c r="C99" s="28" t="s">
        <v>11</v>
      </c>
      <c r="D99" s="26" t="s">
        <v>0</v>
      </c>
      <c r="E99" s="57">
        <v>0.0010565972222222222</v>
      </c>
      <c r="F99" s="57"/>
      <c r="G99" s="57">
        <v>0.0010011574074074074</v>
      </c>
      <c r="H99" s="57"/>
      <c r="I99" s="57">
        <v>0.001155787037037037</v>
      </c>
      <c r="J99" s="57"/>
      <c r="K99" s="57">
        <v>0.0009697916666666667</v>
      </c>
      <c r="L99" s="57"/>
      <c r="M99" s="57" t="s">
        <v>78</v>
      </c>
      <c r="N99" s="57"/>
      <c r="O99" s="57" t="s">
        <v>78</v>
      </c>
      <c r="P99" s="57"/>
      <c r="Q99" s="57" t="s">
        <v>16</v>
      </c>
      <c r="R99" s="57"/>
      <c r="S99" s="57" t="s">
        <v>16</v>
      </c>
      <c r="T99" s="74"/>
      <c r="U99" s="54">
        <f>IF(E99&gt;99,0,$V$1+1-U100)</f>
        <v>4</v>
      </c>
      <c r="V99" s="54">
        <f>IF(G99&gt;99,0,$V$1+1-V100)</f>
        <v>5</v>
      </c>
      <c r="W99" s="54">
        <f>IF(I99&gt;99,0,$V$1+1-W100)</f>
        <v>3</v>
      </c>
      <c r="X99" s="54">
        <f>IF(K99&gt;99,0,$V$1+1-X100)</f>
        <v>6</v>
      </c>
      <c r="Y99" s="54">
        <f>IF(M99&gt;99,0,$V$1+1-Y100)</f>
        <v>0</v>
      </c>
      <c r="Z99" s="54">
        <f>IF(O99&gt;99,0,$V$1+1-Z100)</f>
        <v>0</v>
      </c>
      <c r="AA99" s="54">
        <f>IF(Q99&gt;99,0,$V$1+1-AA100)</f>
        <v>0</v>
      </c>
      <c r="AB99" s="54">
        <f>IF(S99&gt;99,0,$V$1+1-AB100)</f>
        <v>0</v>
      </c>
    </row>
    <row r="100" spans="1:28" ht="24.75" customHeight="1">
      <c r="A100" s="24"/>
      <c r="B100" s="27" t="s">
        <v>13</v>
      </c>
      <c r="C100" s="28"/>
      <c r="D100" s="26" t="s">
        <v>6</v>
      </c>
      <c r="E100" s="38">
        <f>U100</f>
        <v>3</v>
      </c>
      <c r="F100" s="38">
        <f>U99+F98</f>
        <v>120</v>
      </c>
      <c r="G100" s="38">
        <f>V100</f>
        <v>2</v>
      </c>
      <c r="H100" s="38">
        <f>V99+H98</f>
        <v>177</v>
      </c>
      <c r="I100" s="38">
        <f>W100</f>
        <v>4</v>
      </c>
      <c r="J100" s="38">
        <f>W99+J98</f>
        <v>215</v>
      </c>
      <c r="K100" s="38">
        <f>X100</f>
        <v>1</v>
      </c>
      <c r="L100" s="38">
        <f>X99+L98</f>
        <v>167</v>
      </c>
      <c r="M100" s="38" t="str">
        <f>Y100</f>
        <v>X</v>
      </c>
      <c r="N100" s="38">
        <f>Y99+N98</f>
        <v>158</v>
      </c>
      <c r="O100" s="38" t="str">
        <f>Z100</f>
        <v>X</v>
      </c>
      <c r="P100" s="38">
        <f>Z99+P98</f>
        <v>156</v>
      </c>
      <c r="Q100" s="38" t="str">
        <f>AA100</f>
        <v>X</v>
      </c>
      <c r="R100" s="38">
        <f>AA99+R98</f>
        <v>0</v>
      </c>
      <c r="S100" s="38" t="str">
        <f>AB100</f>
        <v>X</v>
      </c>
      <c r="T100" s="38">
        <f>AB99+T98</f>
        <v>0</v>
      </c>
      <c r="U100" s="8">
        <f>IF(E99&gt;99,"X",RANK(E99,$E99:$T99,1))</f>
        <v>3</v>
      </c>
      <c r="V100" s="5">
        <f>IF(G99&gt;99,"X",RANK(G99,$E99:$T99,1))</f>
        <v>2</v>
      </c>
      <c r="W100" s="8">
        <f>IF(I99&gt;99,"X",RANK(I99,$E99:$T99,1))</f>
        <v>4</v>
      </c>
      <c r="X100" s="5">
        <f>IF(K99&gt;99,"X",RANK(K99,$E99:$T99,1))</f>
        <v>1</v>
      </c>
      <c r="Y100" s="8" t="str">
        <f>IF(M99&gt;99,"X",RANK(M99,$E99:$T99,1))</f>
        <v>X</v>
      </c>
      <c r="Z100" s="5" t="str">
        <f>IF(O99&gt;99,"X",RANK(O99,$E99:$T99,1))</f>
        <v>X</v>
      </c>
      <c r="AA100" s="5" t="str">
        <f>IF(Q99&gt;99,"X",RANK(Q99,$E99:$T99,1))</f>
        <v>X</v>
      </c>
      <c r="AB100" s="5" t="str">
        <f>IF(S99&gt;99,"X",RANK(S99,$E99:$T99,1))</f>
        <v>X</v>
      </c>
    </row>
    <row r="101" spans="1:28" s="7" customFormat="1" ht="24.75" customHeight="1">
      <c r="A101" s="24">
        <v>49</v>
      </c>
      <c r="B101" s="25" t="s">
        <v>19</v>
      </c>
      <c r="C101" s="26" t="s">
        <v>5</v>
      </c>
      <c r="D101" s="26" t="s">
        <v>0</v>
      </c>
      <c r="E101" s="57">
        <v>0.0009228009259259259</v>
      </c>
      <c r="F101" s="57"/>
      <c r="G101" s="57">
        <v>0.0009313657407407407</v>
      </c>
      <c r="H101" s="57"/>
      <c r="I101" s="57">
        <v>0.0008827546296296297</v>
      </c>
      <c r="J101" s="57"/>
      <c r="K101" s="57">
        <v>0.001016435185185185</v>
      </c>
      <c r="L101" s="57"/>
      <c r="M101" s="57">
        <v>0.0009538194444444443</v>
      </c>
      <c r="N101" s="57"/>
      <c r="O101" s="57">
        <v>0.0009190972222222223</v>
      </c>
      <c r="P101" s="57"/>
      <c r="Q101" s="57" t="s">
        <v>16</v>
      </c>
      <c r="R101" s="57"/>
      <c r="S101" s="57" t="s">
        <v>16</v>
      </c>
      <c r="T101" s="74"/>
      <c r="U101" s="54">
        <f>IF(E101&gt;99,0,$V$1+1-U102)</f>
        <v>4</v>
      </c>
      <c r="V101" s="54">
        <f>IF(G101&gt;99,0,$V$1+1-V102)</f>
        <v>3</v>
      </c>
      <c r="W101" s="54">
        <f>IF(I101&gt;99,0,$V$1+1-W102)</f>
        <v>6</v>
      </c>
      <c r="X101" s="54">
        <f>IF(K101&gt;99,0,$V$1+1-X102)</f>
        <v>1</v>
      </c>
      <c r="Y101" s="54">
        <f>IF(M101&gt;99,0,$V$1+1-Y102)</f>
        <v>2</v>
      </c>
      <c r="Z101" s="54">
        <f>IF(O101&gt;99,0,$V$1+1-Z102)</f>
        <v>5</v>
      </c>
      <c r="AA101" s="54">
        <f>IF(Q101&gt;99,0,$V$1+1-AA102)</f>
        <v>0</v>
      </c>
      <c r="AB101" s="54">
        <f>IF(S101&gt;99,0,$V$1+1-AB102)</f>
        <v>0</v>
      </c>
    </row>
    <row r="102" spans="1:28" ht="24.75" customHeight="1">
      <c r="A102" s="24"/>
      <c r="B102" s="27" t="s">
        <v>10</v>
      </c>
      <c r="C102" s="28"/>
      <c r="D102" s="26" t="s">
        <v>6</v>
      </c>
      <c r="E102" s="38">
        <f>U102</f>
        <v>3</v>
      </c>
      <c r="F102" s="38">
        <f>U101+F100</f>
        <v>124</v>
      </c>
      <c r="G102" s="38">
        <f>V102</f>
        <v>4</v>
      </c>
      <c r="H102" s="38">
        <f>V101+H100</f>
        <v>180</v>
      </c>
      <c r="I102" s="38">
        <f>W102</f>
        <v>1</v>
      </c>
      <c r="J102" s="38">
        <f>W101+J100</f>
        <v>221</v>
      </c>
      <c r="K102" s="38">
        <f>X102</f>
        <v>6</v>
      </c>
      <c r="L102" s="38">
        <f>X101+L100</f>
        <v>168</v>
      </c>
      <c r="M102" s="38">
        <f>Y102</f>
        <v>5</v>
      </c>
      <c r="N102" s="38">
        <f>Y101+N100</f>
        <v>160</v>
      </c>
      <c r="O102" s="38">
        <f>Z102</f>
        <v>2</v>
      </c>
      <c r="P102" s="38">
        <f>Z101+P100</f>
        <v>161</v>
      </c>
      <c r="Q102" s="38" t="str">
        <f>AA102</f>
        <v>X</v>
      </c>
      <c r="R102" s="38">
        <f>AA101+R100</f>
        <v>0</v>
      </c>
      <c r="S102" s="38" t="str">
        <f>AB102</f>
        <v>X</v>
      </c>
      <c r="T102" s="38">
        <f>AB101+T100</f>
        <v>0</v>
      </c>
      <c r="U102" s="8">
        <f>IF(E101&gt;99,"X",RANK(E101,$E101:$T101,1))</f>
        <v>3</v>
      </c>
      <c r="V102" s="5">
        <f>IF(G101&gt;99,"X",RANK(G101,$E101:$T101,1))</f>
        <v>4</v>
      </c>
      <c r="W102" s="8">
        <f>IF(I101&gt;99,"X",RANK(I101,$E101:$T101,1))</f>
        <v>1</v>
      </c>
      <c r="X102" s="5">
        <f>IF(K101&gt;99,"X",RANK(K101,$E101:$T101,1))</f>
        <v>6</v>
      </c>
      <c r="Y102" s="8">
        <f>IF(M101&gt;99,"X",RANK(M101,$E101:$T101,1))</f>
        <v>5</v>
      </c>
      <c r="Z102" s="5">
        <f>IF(O101&gt;99,"X",RANK(O101,$E101:$T101,1))</f>
        <v>2</v>
      </c>
      <c r="AA102" s="5" t="str">
        <f>IF(Q101&gt;99,"X",RANK(Q101,$E101:$T101,1))</f>
        <v>X</v>
      </c>
      <c r="AB102" s="5" t="str">
        <f>IF(S101&gt;99,"X",RANK(S101,$E101:$T101,1))</f>
        <v>X</v>
      </c>
    </row>
    <row r="103" spans="1:28" s="7" customFormat="1" ht="24.75" customHeight="1">
      <c r="A103" s="31">
        <v>50</v>
      </c>
      <c r="B103" s="28" t="s">
        <v>20</v>
      </c>
      <c r="C103" s="26" t="s">
        <v>5</v>
      </c>
      <c r="D103" s="26" t="s">
        <v>0</v>
      </c>
      <c r="E103" s="57">
        <v>0.0009344907407407406</v>
      </c>
      <c r="F103" s="57"/>
      <c r="G103" s="57" t="s">
        <v>78</v>
      </c>
      <c r="H103" s="57"/>
      <c r="I103" s="57">
        <v>0.0009749999999999998</v>
      </c>
      <c r="J103" s="57"/>
      <c r="K103" s="57">
        <v>0.0009204861111111111</v>
      </c>
      <c r="L103" s="57"/>
      <c r="M103" s="57">
        <v>0.0010690972222222222</v>
      </c>
      <c r="N103" s="57"/>
      <c r="O103" s="57">
        <v>0.0009434027777777778</v>
      </c>
      <c r="P103" s="57"/>
      <c r="Q103" s="57" t="s">
        <v>16</v>
      </c>
      <c r="R103" s="57"/>
      <c r="S103" s="57" t="s">
        <v>16</v>
      </c>
      <c r="T103" s="74"/>
      <c r="U103" s="54">
        <f>IF(E103&gt;99,0,$V$1+1-U104)</f>
        <v>5</v>
      </c>
      <c r="V103" s="54">
        <f>IF(G103&gt;99,0,$V$1+1-V104)</f>
        <v>0</v>
      </c>
      <c r="W103" s="54">
        <f>IF(I103&gt;99,0,$V$1+1-W104)</f>
        <v>3</v>
      </c>
      <c r="X103" s="54">
        <f>IF(K103&gt;99,0,$V$1+1-X104)</f>
        <v>6</v>
      </c>
      <c r="Y103" s="54">
        <f>IF(M103&gt;99,0,$V$1+1-Y104)</f>
        <v>2</v>
      </c>
      <c r="Z103" s="54">
        <f>IF(O103&gt;99,0,$V$1+1-Z104)</f>
        <v>4</v>
      </c>
      <c r="AA103" s="54">
        <f>IF(Q103&gt;99,0,$V$1+1-AA104)</f>
        <v>0</v>
      </c>
      <c r="AB103" s="54">
        <f>IF(S103&gt;99,0,$V$1+1-AB104)</f>
        <v>0</v>
      </c>
    </row>
    <row r="104" spans="1:28" ht="24.75" customHeight="1">
      <c r="A104" s="24"/>
      <c r="B104" s="27" t="s">
        <v>10</v>
      </c>
      <c r="C104" s="28"/>
      <c r="D104" s="26" t="s">
        <v>6</v>
      </c>
      <c r="E104" s="38">
        <f>U104</f>
        <v>2</v>
      </c>
      <c r="F104" s="38">
        <f>U103+F102</f>
        <v>129</v>
      </c>
      <c r="G104" s="38" t="str">
        <f>V104</f>
        <v>X</v>
      </c>
      <c r="H104" s="38">
        <f>V103+H102</f>
        <v>180</v>
      </c>
      <c r="I104" s="38">
        <f>W104</f>
        <v>4</v>
      </c>
      <c r="J104" s="38">
        <f>W103+J102</f>
        <v>224</v>
      </c>
      <c r="K104" s="38">
        <f>X104</f>
        <v>1</v>
      </c>
      <c r="L104" s="38">
        <f>X103+L102</f>
        <v>174</v>
      </c>
      <c r="M104" s="38">
        <f>Y104</f>
        <v>5</v>
      </c>
      <c r="N104" s="38">
        <f>Y103+N102</f>
        <v>162</v>
      </c>
      <c r="O104" s="38">
        <f>Z104</f>
        <v>3</v>
      </c>
      <c r="P104" s="38">
        <f>Z103+P102</f>
        <v>165</v>
      </c>
      <c r="Q104" s="38" t="str">
        <f>AA104</f>
        <v>X</v>
      </c>
      <c r="R104" s="38">
        <f>AA103+R102</f>
        <v>0</v>
      </c>
      <c r="S104" s="38" t="str">
        <f>AB104</f>
        <v>X</v>
      </c>
      <c r="T104" s="38">
        <f>AB103+T102</f>
        <v>0</v>
      </c>
      <c r="U104" s="8">
        <f>IF(E103&gt;99,"X",RANK(E103,$E103:$T103,1))</f>
        <v>2</v>
      </c>
      <c r="V104" s="5" t="str">
        <f>IF(G103&gt;99,"X",RANK(G103,$E103:$T103,1))</f>
        <v>X</v>
      </c>
      <c r="W104" s="8">
        <f>IF(I103&gt;99,"X",RANK(I103,$E103:$T103,1))</f>
        <v>4</v>
      </c>
      <c r="X104" s="5">
        <f>IF(K103&gt;99,"X",RANK(K103,$E103:$T103,1))</f>
        <v>1</v>
      </c>
      <c r="Y104" s="8">
        <f>IF(M103&gt;99,"X",RANK(M103,$E103:$T103,1))</f>
        <v>5</v>
      </c>
      <c r="Z104" s="5">
        <f>IF(O103&gt;99,"X",RANK(O103,$E103:$T103,1))</f>
        <v>3</v>
      </c>
      <c r="AA104" s="5" t="str">
        <f>IF(Q103&gt;99,"X",RANK(Q103,$E103:$T103,1))</f>
        <v>X</v>
      </c>
      <c r="AB104" s="5" t="str">
        <f>IF(S103&gt;99,"X",RANK(S103,$E103:$T103,1))</f>
        <v>X</v>
      </c>
    </row>
    <row r="105" spans="1:28" s="7" customFormat="1" ht="24.75" customHeight="1">
      <c r="A105" s="24">
        <v>51</v>
      </c>
      <c r="B105" s="30" t="s">
        <v>28</v>
      </c>
      <c r="C105" s="24" t="s">
        <v>29</v>
      </c>
      <c r="D105" s="26" t="s">
        <v>0</v>
      </c>
      <c r="E105" s="57">
        <v>0.001666898148148148</v>
      </c>
      <c r="F105" s="57"/>
      <c r="G105" s="57">
        <v>0.0015564814814814816</v>
      </c>
      <c r="H105" s="57"/>
      <c r="I105" s="57">
        <v>0.0015276620370370372</v>
      </c>
      <c r="J105" s="57"/>
      <c r="K105" s="57">
        <v>0.0015395833333333336</v>
      </c>
      <c r="L105" s="57"/>
      <c r="M105" s="57">
        <v>0.0016340277777777776</v>
      </c>
      <c r="N105" s="57"/>
      <c r="O105" s="57">
        <v>0.0015657407407407408</v>
      </c>
      <c r="P105" s="57"/>
      <c r="Q105" s="57" t="s">
        <v>16</v>
      </c>
      <c r="R105" s="57"/>
      <c r="S105" s="57" t="s">
        <v>16</v>
      </c>
      <c r="T105" s="74"/>
      <c r="U105" s="54">
        <f>IF(E105&gt;99,0,$V$1+1-U106)</f>
        <v>1</v>
      </c>
      <c r="V105" s="54">
        <f>IF(G105&gt;99,0,$V$1+1-V106)</f>
        <v>4</v>
      </c>
      <c r="W105" s="54">
        <f>IF(I105&gt;99,0,$V$1+1-W106)</f>
        <v>6</v>
      </c>
      <c r="X105" s="54">
        <f>IF(K105&gt;99,0,$V$1+1-X106)</f>
        <v>5</v>
      </c>
      <c r="Y105" s="54">
        <f>IF(M105&gt;99,0,$V$1+1-Y106)</f>
        <v>2</v>
      </c>
      <c r="Z105" s="54">
        <f>IF(O105&gt;99,0,$V$1+1-Z106)</f>
        <v>3</v>
      </c>
      <c r="AA105" s="54">
        <f>IF(Q105&gt;99,0,$V$1+1-AA106)</f>
        <v>0</v>
      </c>
      <c r="AB105" s="54">
        <f>IF(S105&gt;99,0,$V$1+1-AB106)</f>
        <v>0</v>
      </c>
    </row>
    <row r="106" spans="1:28" ht="24.75" customHeight="1">
      <c r="A106" s="32"/>
      <c r="B106" s="37" t="s">
        <v>30</v>
      </c>
      <c r="C106" s="28"/>
      <c r="D106" s="35" t="s">
        <v>6</v>
      </c>
      <c r="E106" s="38">
        <f>U106</f>
        <v>6</v>
      </c>
      <c r="F106" s="38">
        <f>U105+F104</f>
        <v>130</v>
      </c>
      <c r="G106" s="38">
        <f>V106</f>
        <v>3</v>
      </c>
      <c r="H106" s="38">
        <f>V105+H104</f>
        <v>184</v>
      </c>
      <c r="I106" s="38">
        <f>W106</f>
        <v>1</v>
      </c>
      <c r="J106" s="38">
        <f>W105+J104</f>
        <v>230</v>
      </c>
      <c r="K106" s="38">
        <f>X106</f>
        <v>2</v>
      </c>
      <c r="L106" s="38">
        <f>X105+L104</f>
        <v>179</v>
      </c>
      <c r="M106" s="38">
        <f>Y106</f>
        <v>5</v>
      </c>
      <c r="N106" s="38">
        <f>Y105+N104</f>
        <v>164</v>
      </c>
      <c r="O106" s="38">
        <f>Z106</f>
        <v>4</v>
      </c>
      <c r="P106" s="38">
        <f>Z105+P104</f>
        <v>168</v>
      </c>
      <c r="Q106" s="38" t="str">
        <f>AA106</f>
        <v>X</v>
      </c>
      <c r="R106" s="38">
        <f>AA105+R104</f>
        <v>0</v>
      </c>
      <c r="S106" s="38" t="str">
        <f>AB106</f>
        <v>X</v>
      </c>
      <c r="T106" s="38">
        <f>AB105+T104</f>
        <v>0</v>
      </c>
      <c r="U106" s="8">
        <f>IF(E105&gt;99,"X",RANK(E105,$E105:$T105,1))</f>
        <v>6</v>
      </c>
      <c r="V106" s="5">
        <f>IF(G105&gt;99,"X",RANK(G105,$E105:$T105,1))</f>
        <v>3</v>
      </c>
      <c r="W106" s="8">
        <f>IF(I105&gt;99,"X",RANK(I105,$E105:$T105,1))</f>
        <v>1</v>
      </c>
      <c r="X106" s="5">
        <f>IF(K105&gt;99,"X",RANK(K105,$E105:$T105,1))</f>
        <v>2</v>
      </c>
      <c r="Y106" s="8">
        <f>IF(M105&gt;99,"X",RANK(M105,$E105:$T105,1))</f>
        <v>5</v>
      </c>
      <c r="Z106" s="5">
        <f>IF(O105&gt;99,"X",RANK(O105,$E105:$T105,1))</f>
        <v>4</v>
      </c>
      <c r="AA106" s="5" t="str">
        <f>IF(Q105&gt;99,"X",RANK(Q105,$E105:$T105,1))</f>
        <v>X</v>
      </c>
      <c r="AB106" s="5" t="str">
        <f>IF(S105&gt;99,"X",RANK(S105,$E105:$T105,1))</f>
        <v>X</v>
      </c>
    </row>
    <row r="107" spans="1:28" s="8" customFormat="1" ht="24.75" customHeight="1">
      <c r="A107" s="25"/>
      <c r="B107" s="25"/>
      <c r="C107" s="41" t="s">
        <v>18</v>
      </c>
      <c r="D107" s="42" t="s">
        <v>6</v>
      </c>
      <c r="E107" s="43">
        <f>E109</f>
        <v>6</v>
      </c>
      <c r="F107" s="44">
        <f>F106</f>
        <v>130</v>
      </c>
      <c r="G107" s="43">
        <f>G109</f>
        <v>2</v>
      </c>
      <c r="H107" s="44">
        <f>H106</f>
        <v>184</v>
      </c>
      <c r="I107" s="43">
        <f>I109</f>
        <v>1</v>
      </c>
      <c r="J107" s="44">
        <f>J106</f>
        <v>230</v>
      </c>
      <c r="K107" s="43">
        <f>K109</f>
        <v>3</v>
      </c>
      <c r="L107" s="44">
        <f>L106</f>
        <v>179</v>
      </c>
      <c r="M107" s="43">
        <f>M109</f>
        <v>5</v>
      </c>
      <c r="N107" s="44">
        <f>N106</f>
        <v>164</v>
      </c>
      <c r="O107" s="43">
        <f>O109</f>
        <v>4</v>
      </c>
      <c r="P107" s="44">
        <f>P106</f>
        <v>168</v>
      </c>
      <c r="Q107" s="43">
        <f>Q109</f>
        <v>7</v>
      </c>
      <c r="R107" s="44">
        <f>R106</f>
        <v>0</v>
      </c>
      <c r="S107" s="43">
        <f>S109</f>
        <v>7</v>
      </c>
      <c r="T107" s="44">
        <f>T106</f>
        <v>0</v>
      </c>
      <c r="U107" s="2"/>
      <c r="V107" s="2"/>
      <c r="W107" s="2"/>
      <c r="X107" s="2"/>
      <c r="Y107" s="2"/>
      <c r="Z107" s="2"/>
      <c r="AA107" s="2"/>
      <c r="AB107" s="2"/>
    </row>
    <row r="108" spans="1:20" ht="24.75" customHeight="1" hidden="1">
      <c r="A108" s="45"/>
      <c r="B108" s="45"/>
      <c r="C108" s="46"/>
      <c r="D108" s="47" t="s">
        <v>14</v>
      </c>
      <c r="E108" s="48">
        <f>F106</f>
        <v>130</v>
      </c>
      <c r="F108" s="49"/>
      <c r="G108" s="48">
        <f>H106</f>
        <v>184</v>
      </c>
      <c r="H108" s="49"/>
      <c r="I108" s="48">
        <f>J106</f>
        <v>230</v>
      </c>
      <c r="J108" s="49"/>
      <c r="K108" s="48">
        <f>L106</f>
        <v>179</v>
      </c>
      <c r="L108" s="49"/>
      <c r="M108" s="48">
        <f>N106</f>
        <v>164</v>
      </c>
      <c r="N108" s="49"/>
      <c r="O108" s="48">
        <f>P106</f>
        <v>168</v>
      </c>
      <c r="P108" s="49"/>
      <c r="Q108" s="48">
        <f>R106</f>
        <v>0</v>
      </c>
      <c r="R108" s="49"/>
      <c r="S108" s="48">
        <f>T106</f>
        <v>0</v>
      </c>
      <c r="T108" s="49"/>
    </row>
    <row r="109" spans="1:20" s="4" customFormat="1" ht="24.75" customHeight="1" hidden="1">
      <c r="A109" s="26"/>
      <c r="B109" s="27"/>
      <c r="C109" s="26"/>
      <c r="D109" s="26"/>
      <c r="E109" s="50">
        <f>RANK(E$108,$E$108:$V$108,0)</f>
        <v>6</v>
      </c>
      <c r="F109" s="26"/>
      <c r="G109" s="50">
        <f>RANK(G$108,$E$108:$V$108,0)</f>
        <v>2</v>
      </c>
      <c r="H109" s="26"/>
      <c r="I109" s="50">
        <f>RANK(I$108,$E$108:$V$108,0)</f>
        <v>1</v>
      </c>
      <c r="J109" s="26"/>
      <c r="K109" s="50">
        <f>RANK(K$108,$E$108:$V$108,0)</f>
        <v>3</v>
      </c>
      <c r="L109" s="26"/>
      <c r="M109" s="50">
        <f>RANK(M$108,$E$108:$V$108,0)</f>
        <v>5</v>
      </c>
      <c r="N109" s="26"/>
      <c r="O109" s="50">
        <f>RANK(O$108,$E$108:$V$108,0)</f>
        <v>4</v>
      </c>
      <c r="P109" s="26"/>
      <c r="Q109" s="50">
        <f>RANK(Q$108,$E$108:$V$108,0)</f>
        <v>7</v>
      </c>
      <c r="R109" s="26"/>
      <c r="S109" s="50">
        <f>RANK(S$108,$E$108:$V$108,0)</f>
        <v>7</v>
      </c>
      <c r="T109" s="26"/>
    </row>
    <row r="110" spans="1:20" s="11" customFormat="1" ht="24.75" customHeight="1">
      <c r="A110" s="29" t="s">
        <v>17</v>
      </c>
      <c r="B110" s="51"/>
      <c r="C110" s="38"/>
      <c r="D110" s="38"/>
      <c r="E110" s="71" t="str">
        <f>E3</f>
        <v>Locks Heath</v>
      </c>
      <c r="F110" s="72"/>
      <c r="G110" s="71" t="str">
        <f>G3</f>
        <v>Eastleigh</v>
      </c>
      <c r="H110" s="72"/>
      <c r="I110" s="71" t="str">
        <f>I3</f>
        <v>Haslemere</v>
      </c>
      <c r="J110" s="72"/>
      <c r="K110" s="71" t="str">
        <f>K3</f>
        <v>Winchester White</v>
      </c>
      <c r="L110" s="72"/>
      <c r="M110" s="71" t="str">
        <f>M3</f>
        <v>Wey Valley</v>
      </c>
      <c r="N110" s="72"/>
      <c r="O110" s="71" t="str">
        <f>O3</f>
        <v>Andover</v>
      </c>
      <c r="P110" s="72"/>
      <c r="Q110" s="71">
        <f>Q3</f>
        <v>0</v>
      </c>
      <c r="R110" s="72"/>
      <c r="S110" s="71">
        <f>S3</f>
        <v>0</v>
      </c>
      <c r="T110" s="72"/>
    </row>
    <row r="111" spans="16:28" ht="24.75" customHeight="1">
      <c r="P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6:28" ht="24.75" customHeight="1">
      <c r="P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6:28" ht="24.75" customHeight="1">
      <c r="P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6:28" ht="24.75" customHeight="1">
      <c r="P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6:28" ht="24.75" customHeight="1">
      <c r="P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6:28" ht="24.75" customHeight="1">
      <c r="P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6:28" ht="24.75" customHeight="1">
      <c r="P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6:28" ht="24.75" customHeight="1">
      <c r="P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6:28" ht="24.75" customHeight="1">
      <c r="P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6:28" ht="24.75" customHeight="1">
      <c r="P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6:28" ht="24.75" customHeight="1">
      <c r="P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6:28" ht="24.75" customHeight="1">
      <c r="P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6:28" ht="24.75" customHeight="1">
      <c r="P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6:28" ht="24.75" customHeight="1">
      <c r="P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6:28" ht="24.75" customHeight="1">
      <c r="P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6:28" ht="24.75" customHeight="1">
      <c r="P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6:28" ht="24.75" customHeight="1">
      <c r="P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6:28" ht="24.75" customHeight="1">
      <c r="P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6:28" ht="24.75" customHeight="1">
      <c r="P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6:28" ht="24.75" customHeight="1">
      <c r="P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6:28" ht="24.75" customHeight="1">
      <c r="P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6:28" ht="24.75" customHeight="1">
      <c r="P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6:28" ht="24.75" customHeight="1">
      <c r="P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6:28" ht="24.75" customHeight="1">
      <c r="P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6:28" ht="24.75" customHeight="1">
      <c r="P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6:28" ht="24.75" customHeight="1">
      <c r="P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6:28" ht="24.75" customHeight="1">
      <c r="P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6:28" ht="24.75" customHeight="1">
      <c r="P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6:28" ht="24.75" customHeight="1">
      <c r="P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6:28" ht="24.75" customHeight="1">
      <c r="P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6:28" ht="24.75" customHeight="1">
      <c r="P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6:28" ht="24.75" customHeight="1">
      <c r="P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6:28" ht="24.75" customHeight="1">
      <c r="P143" s="12"/>
      <c r="T143" s="12"/>
      <c r="U143" s="12"/>
      <c r="V143" s="12"/>
      <c r="W143" s="12"/>
      <c r="X143" s="12"/>
      <c r="Y143" s="12"/>
      <c r="Z143" s="12"/>
      <c r="AA143" s="12"/>
      <c r="AB143" s="12"/>
    </row>
  </sheetData>
  <sheetProtection password="C592" sheet="1" objects="1" scenarios="1"/>
  <mergeCells count="441">
    <mergeCell ref="Q110:R110"/>
    <mergeCell ref="S110:T110"/>
    <mergeCell ref="Q1:R1"/>
    <mergeCell ref="S1:T1"/>
    <mergeCell ref="Q103:R103"/>
    <mergeCell ref="S103:T103"/>
    <mergeCell ref="Q105:R105"/>
    <mergeCell ref="S105:T105"/>
    <mergeCell ref="Q99:R99"/>
    <mergeCell ref="S99:T99"/>
    <mergeCell ref="Q101:R101"/>
    <mergeCell ref="S101:T101"/>
    <mergeCell ref="Q95:R95"/>
    <mergeCell ref="S95:T95"/>
    <mergeCell ref="Q97:R97"/>
    <mergeCell ref="S97:T97"/>
    <mergeCell ref="Q91:R91"/>
    <mergeCell ref="S91:T91"/>
    <mergeCell ref="Q93:R93"/>
    <mergeCell ref="S93:T93"/>
    <mergeCell ref="Q87:R87"/>
    <mergeCell ref="S87:T87"/>
    <mergeCell ref="Q89:R89"/>
    <mergeCell ref="S89:T89"/>
    <mergeCell ref="Q83:R83"/>
    <mergeCell ref="S83:T83"/>
    <mergeCell ref="Q85:R85"/>
    <mergeCell ref="S85:T85"/>
    <mergeCell ref="Q79:R79"/>
    <mergeCell ref="S79:T79"/>
    <mergeCell ref="Q81:R81"/>
    <mergeCell ref="S81:T81"/>
    <mergeCell ref="Q75:R75"/>
    <mergeCell ref="S75:T75"/>
    <mergeCell ref="Q77:R77"/>
    <mergeCell ref="S77:T77"/>
    <mergeCell ref="Q71:R71"/>
    <mergeCell ref="S71:T71"/>
    <mergeCell ref="Q73:R73"/>
    <mergeCell ref="S73:T73"/>
    <mergeCell ref="Q67:R67"/>
    <mergeCell ref="S67:T67"/>
    <mergeCell ref="Q69:R69"/>
    <mergeCell ref="S69:T69"/>
    <mergeCell ref="Q63:R63"/>
    <mergeCell ref="S63:T63"/>
    <mergeCell ref="Q65:R65"/>
    <mergeCell ref="S65:T65"/>
    <mergeCell ref="Q59:R59"/>
    <mergeCell ref="S59:T59"/>
    <mergeCell ref="Q61:R61"/>
    <mergeCell ref="S61:T61"/>
    <mergeCell ref="Q55:R55"/>
    <mergeCell ref="S55:T55"/>
    <mergeCell ref="Q57:R57"/>
    <mergeCell ref="S57:T57"/>
    <mergeCell ref="Q51:R51"/>
    <mergeCell ref="S51:T51"/>
    <mergeCell ref="Q53:R53"/>
    <mergeCell ref="S53:T53"/>
    <mergeCell ref="Q47:R47"/>
    <mergeCell ref="S47:T47"/>
    <mergeCell ref="Q49:R49"/>
    <mergeCell ref="S49:T49"/>
    <mergeCell ref="Q43:R43"/>
    <mergeCell ref="S43:T43"/>
    <mergeCell ref="Q45:R45"/>
    <mergeCell ref="S45:T45"/>
    <mergeCell ref="Q39:R39"/>
    <mergeCell ref="S39:T39"/>
    <mergeCell ref="Q41:R41"/>
    <mergeCell ref="S41:T41"/>
    <mergeCell ref="Q35:R35"/>
    <mergeCell ref="S35:T35"/>
    <mergeCell ref="Q37:R37"/>
    <mergeCell ref="S37:T37"/>
    <mergeCell ref="Q31:R31"/>
    <mergeCell ref="S31:T31"/>
    <mergeCell ref="Q33:R33"/>
    <mergeCell ref="S33:T33"/>
    <mergeCell ref="Q27:R27"/>
    <mergeCell ref="S27:T27"/>
    <mergeCell ref="Q29:R29"/>
    <mergeCell ref="S29:T29"/>
    <mergeCell ref="Q23:R23"/>
    <mergeCell ref="S23:T23"/>
    <mergeCell ref="Q25:R25"/>
    <mergeCell ref="S25:T25"/>
    <mergeCell ref="Q19:R19"/>
    <mergeCell ref="S19:T19"/>
    <mergeCell ref="Q21:R21"/>
    <mergeCell ref="S21:T21"/>
    <mergeCell ref="Q15:R15"/>
    <mergeCell ref="S15:T15"/>
    <mergeCell ref="Q17:R17"/>
    <mergeCell ref="S17:T17"/>
    <mergeCell ref="Q11:R11"/>
    <mergeCell ref="S11:T11"/>
    <mergeCell ref="Q13:R13"/>
    <mergeCell ref="S13:T13"/>
    <mergeCell ref="Q7:R7"/>
    <mergeCell ref="S7:T7"/>
    <mergeCell ref="Q9:R9"/>
    <mergeCell ref="S9:T9"/>
    <mergeCell ref="Q4:R4"/>
    <mergeCell ref="S4:T4"/>
    <mergeCell ref="Q5:R5"/>
    <mergeCell ref="S5:T5"/>
    <mergeCell ref="E3:F3"/>
    <mergeCell ref="Q2:R2"/>
    <mergeCell ref="S2:T2"/>
    <mergeCell ref="Q3:R3"/>
    <mergeCell ref="S3:T3"/>
    <mergeCell ref="E5:F5"/>
    <mergeCell ref="M7:N7"/>
    <mergeCell ref="O7:P7"/>
    <mergeCell ref="G3:H3"/>
    <mergeCell ref="I3:J3"/>
    <mergeCell ref="K3:L3"/>
    <mergeCell ref="M5:N5"/>
    <mergeCell ref="O5:P5"/>
    <mergeCell ref="O4:P4"/>
    <mergeCell ref="G4:H4"/>
    <mergeCell ref="I4:J4"/>
    <mergeCell ref="E7:F7"/>
    <mergeCell ref="G7:H7"/>
    <mergeCell ref="I7:J7"/>
    <mergeCell ref="K7:L7"/>
    <mergeCell ref="G5:H5"/>
    <mergeCell ref="I5:J5"/>
    <mergeCell ref="K5:L5"/>
    <mergeCell ref="M9:N9"/>
    <mergeCell ref="O9:P9"/>
    <mergeCell ref="E11:F11"/>
    <mergeCell ref="G11:H11"/>
    <mergeCell ref="E9:F9"/>
    <mergeCell ref="G9:H9"/>
    <mergeCell ref="I9:J9"/>
    <mergeCell ref="K9:L9"/>
    <mergeCell ref="I11:J11"/>
    <mergeCell ref="O13:P13"/>
    <mergeCell ref="M11:N11"/>
    <mergeCell ref="O11:P11"/>
    <mergeCell ref="M17:N17"/>
    <mergeCell ref="O17:P17"/>
    <mergeCell ref="M15:N15"/>
    <mergeCell ref="O15:P15"/>
    <mergeCell ref="E15:F15"/>
    <mergeCell ref="G15:H15"/>
    <mergeCell ref="I15:J15"/>
    <mergeCell ref="K15:L15"/>
    <mergeCell ref="E17:F17"/>
    <mergeCell ref="G17:H17"/>
    <mergeCell ref="I17:J17"/>
    <mergeCell ref="K17:L17"/>
    <mergeCell ref="M19:N19"/>
    <mergeCell ref="O19:P19"/>
    <mergeCell ref="E21:F21"/>
    <mergeCell ref="G21:H21"/>
    <mergeCell ref="E19:F19"/>
    <mergeCell ref="G19:H19"/>
    <mergeCell ref="I19:J19"/>
    <mergeCell ref="K19:L19"/>
    <mergeCell ref="I21:J21"/>
    <mergeCell ref="K21:L21"/>
    <mergeCell ref="M25:N25"/>
    <mergeCell ref="O25:P25"/>
    <mergeCell ref="M23:N23"/>
    <mergeCell ref="O23:P23"/>
    <mergeCell ref="M21:N21"/>
    <mergeCell ref="O21:P21"/>
    <mergeCell ref="E23:F23"/>
    <mergeCell ref="G23:H23"/>
    <mergeCell ref="I23:J23"/>
    <mergeCell ref="K23:L23"/>
    <mergeCell ref="E25:F25"/>
    <mergeCell ref="G25:H25"/>
    <mergeCell ref="I25:J25"/>
    <mergeCell ref="K25:L25"/>
    <mergeCell ref="M27:N27"/>
    <mergeCell ref="O27:P27"/>
    <mergeCell ref="E29:F29"/>
    <mergeCell ref="G29:H29"/>
    <mergeCell ref="E27:F27"/>
    <mergeCell ref="G27:H27"/>
    <mergeCell ref="I27:J27"/>
    <mergeCell ref="K27:L27"/>
    <mergeCell ref="I29:J29"/>
    <mergeCell ref="K29:L29"/>
    <mergeCell ref="M33:N33"/>
    <mergeCell ref="O33:P33"/>
    <mergeCell ref="M31:N31"/>
    <mergeCell ref="O31:P31"/>
    <mergeCell ref="M29:N29"/>
    <mergeCell ref="O29:P29"/>
    <mergeCell ref="E31:F31"/>
    <mergeCell ref="G31:H31"/>
    <mergeCell ref="I31:J31"/>
    <mergeCell ref="K31:L31"/>
    <mergeCell ref="E33:F33"/>
    <mergeCell ref="G33:H33"/>
    <mergeCell ref="I33:J33"/>
    <mergeCell ref="K33:L33"/>
    <mergeCell ref="M35:N35"/>
    <mergeCell ref="O35:P35"/>
    <mergeCell ref="E37:F37"/>
    <mergeCell ref="G37:H37"/>
    <mergeCell ref="E35:F35"/>
    <mergeCell ref="G35:H35"/>
    <mergeCell ref="I35:J35"/>
    <mergeCell ref="K35:L35"/>
    <mergeCell ref="I37:J37"/>
    <mergeCell ref="K37:L37"/>
    <mergeCell ref="M41:N41"/>
    <mergeCell ref="O41:P41"/>
    <mergeCell ref="M39:N39"/>
    <mergeCell ref="O39:P39"/>
    <mergeCell ref="M37:N37"/>
    <mergeCell ref="O37:P37"/>
    <mergeCell ref="E39:F39"/>
    <mergeCell ref="G39:H39"/>
    <mergeCell ref="I39:J39"/>
    <mergeCell ref="K39:L39"/>
    <mergeCell ref="E41:F41"/>
    <mergeCell ref="G41:H41"/>
    <mergeCell ref="I41:J41"/>
    <mergeCell ref="K41:L41"/>
    <mergeCell ref="M43:N43"/>
    <mergeCell ref="O43:P43"/>
    <mergeCell ref="E45:F45"/>
    <mergeCell ref="G45:H45"/>
    <mergeCell ref="E43:F43"/>
    <mergeCell ref="G43:H43"/>
    <mergeCell ref="I43:J43"/>
    <mergeCell ref="K43:L43"/>
    <mergeCell ref="I45:J45"/>
    <mergeCell ref="K45:L45"/>
    <mergeCell ref="M49:N49"/>
    <mergeCell ref="O49:P49"/>
    <mergeCell ref="M47:N47"/>
    <mergeCell ref="O47:P47"/>
    <mergeCell ref="M45:N45"/>
    <mergeCell ref="O45:P45"/>
    <mergeCell ref="E47:F47"/>
    <mergeCell ref="G47:H47"/>
    <mergeCell ref="I47:J47"/>
    <mergeCell ref="K47:L47"/>
    <mergeCell ref="E49:F49"/>
    <mergeCell ref="G49:H49"/>
    <mergeCell ref="I49:J49"/>
    <mergeCell ref="K49:L49"/>
    <mergeCell ref="M51:N51"/>
    <mergeCell ref="O51:P51"/>
    <mergeCell ref="E53:F53"/>
    <mergeCell ref="G53:H53"/>
    <mergeCell ref="E51:F51"/>
    <mergeCell ref="G51:H51"/>
    <mergeCell ref="I51:J51"/>
    <mergeCell ref="K51:L51"/>
    <mergeCell ref="I53:J53"/>
    <mergeCell ref="K53:L53"/>
    <mergeCell ref="M57:N57"/>
    <mergeCell ref="O57:P57"/>
    <mergeCell ref="M55:N55"/>
    <mergeCell ref="O55:P55"/>
    <mergeCell ref="M53:N53"/>
    <mergeCell ref="O53:P53"/>
    <mergeCell ref="E55:F55"/>
    <mergeCell ref="G55:H55"/>
    <mergeCell ref="I55:J55"/>
    <mergeCell ref="K55:L55"/>
    <mergeCell ref="E57:F57"/>
    <mergeCell ref="G57:H57"/>
    <mergeCell ref="I57:J57"/>
    <mergeCell ref="K57:L57"/>
    <mergeCell ref="M59:N59"/>
    <mergeCell ref="O59:P59"/>
    <mergeCell ref="E61:F61"/>
    <mergeCell ref="G61:H61"/>
    <mergeCell ref="E59:F59"/>
    <mergeCell ref="G59:H59"/>
    <mergeCell ref="I59:J59"/>
    <mergeCell ref="K59:L59"/>
    <mergeCell ref="I61:J61"/>
    <mergeCell ref="K61:L61"/>
    <mergeCell ref="M65:N65"/>
    <mergeCell ref="O65:P65"/>
    <mergeCell ref="M63:N63"/>
    <mergeCell ref="O63:P63"/>
    <mergeCell ref="M61:N61"/>
    <mergeCell ref="O61:P61"/>
    <mergeCell ref="E63:F63"/>
    <mergeCell ref="G63:H63"/>
    <mergeCell ref="I63:J63"/>
    <mergeCell ref="K63:L63"/>
    <mergeCell ref="E65:F65"/>
    <mergeCell ref="G65:H65"/>
    <mergeCell ref="I65:J65"/>
    <mergeCell ref="K65:L65"/>
    <mergeCell ref="M67:N67"/>
    <mergeCell ref="O67:P67"/>
    <mergeCell ref="E69:F69"/>
    <mergeCell ref="G69:H69"/>
    <mergeCell ref="E67:F67"/>
    <mergeCell ref="G67:H67"/>
    <mergeCell ref="I67:J67"/>
    <mergeCell ref="K67:L67"/>
    <mergeCell ref="I69:J69"/>
    <mergeCell ref="K69:L69"/>
    <mergeCell ref="M73:N73"/>
    <mergeCell ref="O73:P73"/>
    <mergeCell ref="M71:N71"/>
    <mergeCell ref="O71:P71"/>
    <mergeCell ref="M69:N69"/>
    <mergeCell ref="O69:P69"/>
    <mergeCell ref="E71:F71"/>
    <mergeCell ref="G71:H71"/>
    <mergeCell ref="I71:J71"/>
    <mergeCell ref="K71:L71"/>
    <mergeCell ref="E73:F73"/>
    <mergeCell ref="G73:H73"/>
    <mergeCell ref="I73:J73"/>
    <mergeCell ref="K73:L73"/>
    <mergeCell ref="M75:N75"/>
    <mergeCell ref="O75:P75"/>
    <mergeCell ref="E77:F77"/>
    <mergeCell ref="G77:H77"/>
    <mergeCell ref="E75:F75"/>
    <mergeCell ref="G75:H75"/>
    <mergeCell ref="I75:J75"/>
    <mergeCell ref="K75:L75"/>
    <mergeCell ref="I77:J77"/>
    <mergeCell ref="K77:L77"/>
    <mergeCell ref="M81:N81"/>
    <mergeCell ref="O81:P81"/>
    <mergeCell ref="M79:N79"/>
    <mergeCell ref="O79:P79"/>
    <mergeCell ref="M77:N77"/>
    <mergeCell ref="O77:P77"/>
    <mergeCell ref="E79:F79"/>
    <mergeCell ref="G79:H79"/>
    <mergeCell ref="I79:J79"/>
    <mergeCell ref="K79:L79"/>
    <mergeCell ref="E81:F81"/>
    <mergeCell ref="G81:H81"/>
    <mergeCell ref="I81:J81"/>
    <mergeCell ref="K81:L81"/>
    <mergeCell ref="M83:N83"/>
    <mergeCell ref="O83:P83"/>
    <mergeCell ref="E85:F85"/>
    <mergeCell ref="G85:H85"/>
    <mergeCell ref="E83:F83"/>
    <mergeCell ref="G83:H83"/>
    <mergeCell ref="I83:J83"/>
    <mergeCell ref="K83:L83"/>
    <mergeCell ref="I85:J85"/>
    <mergeCell ref="K85:L85"/>
    <mergeCell ref="M89:N89"/>
    <mergeCell ref="O89:P89"/>
    <mergeCell ref="M87:N87"/>
    <mergeCell ref="O87:P87"/>
    <mergeCell ref="M85:N85"/>
    <mergeCell ref="O85:P85"/>
    <mergeCell ref="E87:F87"/>
    <mergeCell ref="G87:H87"/>
    <mergeCell ref="I87:J87"/>
    <mergeCell ref="K87:L87"/>
    <mergeCell ref="E89:F89"/>
    <mergeCell ref="G89:H89"/>
    <mergeCell ref="I89:J89"/>
    <mergeCell ref="K89:L89"/>
    <mergeCell ref="M91:N91"/>
    <mergeCell ref="O91:P91"/>
    <mergeCell ref="E93:F93"/>
    <mergeCell ref="G93:H93"/>
    <mergeCell ref="E91:F91"/>
    <mergeCell ref="G91:H91"/>
    <mergeCell ref="I91:J91"/>
    <mergeCell ref="K91:L91"/>
    <mergeCell ref="I93:J93"/>
    <mergeCell ref="K93:L93"/>
    <mergeCell ref="M97:N97"/>
    <mergeCell ref="O97:P97"/>
    <mergeCell ref="M95:N95"/>
    <mergeCell ref="O95:P95"/>
    <mergeCell ref="M93:N93"/>
    <mergeCell ref="O93:P93"/>
    <mergeCell ref="E95:F95"/>
    <mergeCell ref="G95:H95"/>
    <mergeCell ref="I95:J95"/>
    <mergeCell ref="K95:L95"/>
    <mergeCell ref="E97:F97"/>
    <mergeCell ref="G97:H97"/>
    <mergeCell ref="I97:J97"/>
    <mergeCell ref="K97:L97"/>
    <mergeCell ref="E101:F101"/>
    <mergeCell ref="G101:H101"/>
    <mergeCell ref="E99:F99"/>
    <mergeCell ref="G99:H99"/>
    <mergeCell ref="I99:J99"/>
    <mergeCell ref="K99:L99"/>
    <mergeCell ref="I101:J101"/>
    <mergeCell ref="K101:L101"/>
    <mergeCell ref="E103:F103"/>
    <mergeCell ref="G103:H103"/>
    <mergeCell ref="I103:J103"/>
    <mergeCell ref="K103:L103"/>
    <mergeCell ref="E105:F105"/>
    <mergeCell ref="G105:H105"/>
    <mergeCell ref="I105:J105"/>
    <mergeCell ref="K105:L105"/>
    <mergeCell ref="E110:F110"/>
    <mergeCell ref="G110:H110"/>
    <mergeCell ref="I110:J110"/>
    <mergeCell ref="K110:L110"/>
    <mergeCell ref="M13:N13"/>
    <mergeCell ref="K11:L11"/>
    <mergeCell ref="M110:N110"/>
    <mergeCell ref="E13:F13"/>
    <mergeCell ref="G13:H13"/>
    <mergeCell ref="I13:J13"/>
    <mergeCell ref="M3:N3"/>
    <mergeCell ref="O110:P110"/>
    <mergeCell ref="M101:N101"/>
    <mergeCell ref="O101:P101"/>
    <mergeCell ref="M105:N105"/>
    <mergeCell ref="O105:P105"/>
    <mergeCell ref="M103:N103"/>
    <mergeCell ref="O103:P103"/>
    <mergeCell ref="M99:N99"/>
    <mergeCell ref="O99:P99"/>
    <mergeCell ref="O3:P3"/>
    <mergeCell ref="K13:L13"/>
    <mergeCell ref="B4:C4"/>
    <mergeCell ref="M2:N2"/>
    <mergeCell ref="O2:P2"/>
    <mergeCell ref="M1:P1"/>
    <mergeCell ref="I2:K2"/>
    <mergeCell ref="E4:F4"/>
    <mergeCell ref="K4:L4"/>
    <mergeCell ref="M4:N4"/>
  </mergeCells>
  <printOptions gridLines="1"/>
  <pageMargins left="1.062992125984252" right="0.4724409448818898" top="0.4724409448818898" bottom="0.5905511811023623" header="0.35433070866141736" footer="0.5118110236220472"/>
  <pageSetup fitToHeight="2" fitToWidth="1" horizontalDpi="300" verticalDpi="300" orientation="portrait" paperSize="9" scale="56" r:id="rId3"/>
  <rowBreaks count="1" manualBreakCount="1">
    <brk id="5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2"/>
  <sheetViews>
    <sheetView zoomScale="145" zoomScaleNormal="145" zoomScalePageLayoutView="0" workbookViewId="0" topLeftCell="A13">
      <selection activeCell="A36" sqref="A36"/>
    </sheetView>
  </sheetViews>
  <sheetFormatPr defaultColWidth="9.140625" defaultRowHeight="12.75"/>
  <cols>
    <col min="1" max="1" width="98.140625" style="0" bestFit="1" customWidth="1"/>
  </cols>
  <sheetData>
    <row r="2" ht="15.75">
      <c r="A2" s="12" t="s">
        <v>37</v>
      </c>
    </row>
    <row r="3" ht="12.75">
      <c r="A3" t="s">
        <v>38</v>
      </c>
    </row>
    <row r="4" ht="12.75">
      <c r="A4" t="s">
        <v>39</v>
      </c>
    </row>
    <row r="5" ht="12.75">
      <c r="A5" s="12" t="s">
        <v>40</v>
      </c>
    </row>
    <row r="6" ht="12.75">
      <c r="A6" t="s">
        <v>41</v>
      </c>
    </row>
    <row r="7" ht="12.75">
      <c r="A7" t="s">
        <v>42</v>
      </c>
    </row>
    <row r="9" ht="12.75">
      <c r="A9" t="s">
        <v>43</v>
      </c>
    </row>
    <row r="10" ht="12.75">
      <c r="A10" s="12" t="s">
        <v>44</v>
      </c>
    </row>
    <row r="12" ht="15">
      <c r="A12" s="12" t="s">
        <v>45</v>
      </c>
    </row>
    <row r="13" ht="12.75">
      <c r="A13" t="s">
        <v>46</v>
      </c>
    </row>
    <row r="14" ht="12.75">
      <c r="A14" t="s">
        <v>47</v>
      </c>
    </row>
    <row r="15" ht="15">
      <c r="A15" s="12" t="s">
        <v>48</v>
      </c>
    </row>
    <row r="16" ht="15">
      <c r="A16" s="12" t="s">
        <v>49</v>
      </c>
    </row>
    <row r="18" ht="15">
      <c r="A18" s="12" t="s">
        <v>50</v>
      </c>
    </row>
    <row r="19" ht="12.75">
      <c r="A19" t="s">
        <v>51</v>
      </c>
    </row>
    <row r="21" ht="15">
      <c r="A21" s="12" t="s">
        <v>52</v>
      </c>
    </row>
    <row r="22" ht="12.75">
      <c r="A22" t="s">
        <v>53</v>
      </c>
    </row>
    <row r="24" ht="15">
      <c r="A24" s="12" t="s">
        <v>54</v>
      </c>
    </row>
    <row r="25" ht="12.75">
      <c r="A25" t="s">
        <v>55</v>
      </c>
    </row>
    <row r="26" ht="12.75">
      <c r="A26" t="s">
        <v>56</v>
      </c>
    </row>
    <row r="28" ht="15">
      <c r="A28" s="12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4" ht="15">
      <c r="A34" s="52" t="s">
        <v>62</v>
      </c>
    </row>
    <row r="35" ht="12.75">
      <c r="A35" t="s">
        <v>63</v>
      </c>
    </row>
    <row r="36" ht="12.75">
      <c r="A36" t="s">
        <v>64</v>
      </c>
    </row>
    <row r="37" ht="12.75">
      <c r="A37" t="s">
        <v>65</v>
      </c>
    </row>
    <row r="39" ht="12.75">
      <c r="A39" t="s">
        <v>66</v>
      </c>
    </row>
    <row r="40" ht="12.75">
      <c r="A40" t="s">
        <v>67</v>
      </c>
    </row>
    <row r="42" ht="14.25">
      <c r="A42" s="5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Miles</dc:creator>
  <cp:keywords/>
  <dc:description/>
  <cp:lastModifiedBy>Martin Greenbank</cp:lastModifiedBy>
  <cp:lastPrinted>2010-08-02T20:17:15Z</cp:lastPrinted>
  <dcterms:created xsi:type="dcterms:W3CDTF">2002-07-19T15:30:30Z</dcterms:created>
  <dcterms:modified xsi:type="dcterms:W3CDTF">2022-10-15T19:38:08Z</dcterms:modified>
  <cp:category/>
  <cp:version/>
  <cp:contentType/>
  <cp:contentStatus/>
</cp:coreProperties>
</file>